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5040" windowHeight="5790" activeTab="0"/>
  </bookViews>
  <sheets>
    <sheet name="ขออนุมัติเดินทาง" sheetId="1" r:id="rId1"/>
    <sheet name="สัญญายืมเงิน" sheetId="2" r:id="rId2"/>
    <sheet name="เบิกเพิ่มเติม" sheetId="3" r:id="rId3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Duangdaw</author>
    <author>dow</author>
  </authors>
  <commentList>
    <comment ref="AO3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  <comment ref="AN1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- ไม่ต้องกรอกค่ะ</t>
        </r>
      </text>
    </comment>
    <comment ref="AP23" authorId="1">
      <text>
        <r>
          <rPr>
            <b/>
            <sz val="8"/>
            <rFont val="Tahoma"/>
            <family val="0"/>
          </rPr>
          <t>dow: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  <comment ref="AN44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- ไม่ต้องกรอกค่ะ</t>
        </r>
      </text>
    </comment>
    <comment ref="AO46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  <comment ref="AP66" authorId="1">
      <text>
        <r>
          <rPr>
            <b/>
            <sz val="8"/>
            <rFont val="Tahoma"/>
            <family val="0"/>
          </rPr>
          <t>dow:</t>
        </r>
        <r>
          <rPr>
            <sz val="8"/>
            <rFont val="Tahoma"/>
            <family val="0"/>
          </rPr>
          <t xml:space="preserve">
ไม่ต้องกรอกค่ะ</t>
        </r>
      </text>
    </comment>
  </commentList>
</comments>
</file>

<file path=xl/comments2.xml><?xml version="1.0" encoding="utf-8"?>
<comments xmlns="http://schemas.openxmlformats.org/spreadsheetml/2006/main">
  <authors>
    <author>Duangdaw</author>
    <author>Maejo</author>
  </authors>
  <commentList>
    <comment ref="H22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กรอกวันที่  ที่ขออนุมัติเดินทง</t>
        </r>
      </text>
    </comment>
    <comment ref="C22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กรุณาเซนต์ชื่อผู้ยืมเงิน
</t>
        </r>
      </text>
    </comment>
    <comment ref="D39" authorId="0">
      <text>
        <r>
          <rPr>
            <b/>
            <sz val="8"/>
            <rFont val="Tahoma"/>
            <family val="0"/>
          </rPr>
          <t>Duangdaw:</t>
        </r>
        <r>
          <rPr>
            <sz val="8"/>
            <rFont val="Tahoma"/>
            <family val="0"/>
          </rPr>
          <t xml:space="preserve">
กรุณาเซนต์ชื่อผู้ยืมเงิน</t>
        </r>
      </text>
    </comment>
    <comment ref="D7" authorId="1">
      <text>
        <r>
          <rPr>
            <b/>
            <sz val="8"/>
            <rFont val="Tahoma"/>
            <family val="0"/>
          </rPr>
          <t>Maejo: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<sst xmlns="http://schemas.openxmlformats.org/spreadsheetml/2006/main" count="283" uniqueCount="155">
  <si>
    <t>บันทึกข้อความ</t>
  </si>
  <si>
    <t>วันที่</t>
  </si>
  <si>
    <t>ข้าพเจ้า</t>
  </si>
  <si>
    <t>ตำแหน่ง</t>
  </si>
  <si>
    <t>ระดับ</t>
  </si>
  <si>
    <t>ขั้น</t>
  </si>
  <si>
    <t>บาท</t>
  </si>
  <si>
    <t>สังกัด</t>
  </si>
  <si>
    <t>มีความประสงค์จะขออนุมัติเดินทางไปราชการ ณ</t>
  </si>
  <si>
    <t>ประมาณ</t>
  </si>
  <si>
    <t>วัน</t>
  </si>
  <si>
    <t>พร้อมด้วย</t>
  </si>
  <si>
    <t>ระหว่างวันที่</t>
  </si>
  <si>
    <t>เดือน</t>
  </si>
  <si>
    <t>พ.ศ.</t>
  </si>
  <si>
    <t>ถึงวันที่</t>
  </si>
  <si>
    <t>ด้วยข้อราชการ</t>
  </si>
  <si>
    <t>ในการนี้ข้าพเจ้าจะเดินทางโดยพาหนะ</t>
  </si>
  <si>
    <t>และ</t>
  </si>
  <si>
    <t>1. ค่าเบี้ยเลี้ยง</t>
  </si>
  <si>
    <t>2. เช่าที่พัก</t>
  </si>
  <si>
    <t>3. ค่าพาหนะเดินทาง</t>
  </si>
  <si>
    <t xml:space="preserve">4. ค่าใช้จ่ายอื่น ๆ </t>
  </si>
  <si>
    <t>รวม</t>
  </si>
  <si>
    <t>ค่าใช้จ่ายตามประมาณการข้างบนนี้ ข้าพเจ้า</t>
  </si>
  <si>
    <t>จะจ่ายส่วนตัวทดรองไปก่อน</t>
  </si>
  <si>
    <t>จึงเรียนมาเพื่อโปรดพิจารณาอนุมัติ</t>
  </si>
  <si>
    <t>ผู้ขออนุมัติ</t>
  </si>
  <si>
    <t>(</t>
  </si>
  <si>
    <t>)</t>
  </si>
  <si>
    <t>เลขที่</t>
  </si>
  <si>
    <t>ตามที่ข้าพเจ้า</t>
  </si>
  <si>
    <t xml:space="preserve">  ได้รับอนุมัติให้เดินทางไปราชการ   ตามหนังสือ</t>
  </si>
  <si>
    <t>ลงวันที่</t>
  </si>
  <si>
    <t>โดยขออนุมัติเบิกค่าใช้จ่ายในการเดินทางในครั้งนี้ คือ</t>
  </si>
  <si>
    <t>รวมเงิน</t>
  </si>
  <si>
    <t>ในการเดินทางไปราชการของข้าพเจ้าได้จัดส่งใบสำคัญค่าใช้จ่ายในการเดินทาง      เพื่อขอเบิกจ่ายเงินคือ</t>
  </si>
  <si>
    <t>ได้เบิกจ่ายเงินเกินกว่าที่ได้รับอนุมัติ  เป็นเงิน</t>
  </si>
  <si>
    <t>คงเหลือ</t>
  </si>
  <si>
    <t>ใบยืมเลขที่……..……/…………</t>
  </si>
  <si>
    <t>วันที่……………………………..</t>
  </si>
  <si>
    <t>สัญญาการยืมเงิน</t>
  </si>
  <si>
    <t>ยื่นต่อ</t>
  </si>
  <si>
    <t>วันครบกำหนด</t>
  </si>
  <si>
    <t>ข้าพเจ้า                                                                                                                ตำแหน่ง</t>
  </si>
  <si>
    <t>สังกัด                                                                                                    จังหวัด</t>
  </si>
  <si>
    <t>จังหวัด</t>
  </si>
  <si>
    <t>มีความประสงค์ขอยืมเงินจาก</t>
  </si>
  <si>
    <t xml:space="preserve">เพื่อใช้เป็นค่าใช้จ่ายในการ                            </t>
  </si>
  <si>
    <t xml:space="preserve">                  ดังรายละเอียดต่อไปนี้</t>
  </si>
  <si>
    <t>(ตัวอักษร)                                                                                                                           รวมเงิน(บาท)</t>
  </si>
  <si>
    <t>ข้าพเจ้า สัญญาว่าจะปฏิบัติตามระเบียบของทางราชการทุกประการ และจะนำใบสำคัญคู่จ่ายที่ถูกต้อง พร้อมทั้งเงินเหลือจ่าย (ถ้ามี) ส่งใช้ภายใน</t>
  </si>
  <si>
    <t>ยินยอมให้หักเงินเดือน ค่าจ้าง  เบี้ยหวัด  บำเหน็จ หรือเงินอื่นใดที่ข้าพเจ้าจะพึงได้รับจากทางราชการ ชดใช้จำนวนเงินที่ยืมไปจนครบถ้วนได้ทันที</t>
  </si>
  <si>
    <t>ข้าพเจ้าขอรับรองว่า</t>
  </si>
  <si>
    <t>ไม่มีสัญญายืมเงินฉบับเก่าคงคลัง</t>
  </si>
  <si>
    <t>ลำดับ</t>
  </si>
  <si>
    <t>เลขที่สัญญายืมเงิน</t>
  </si>
  <si>
    <t>จำนวนเงินตามสัญญา</t>
  </si>
  <si>
    <t>จำนวนเงินส่งใช้</t>
  </si>
  <si>
    <t>คำชี้แจง</t>
  </si>
  <si>
    <t>ได้ตรวจสอบแล้ว ข้อมูลข้างต้นถูกต้องทุกประการ</t>
  </si>
  <si>
    <t>ลงชื่อ                                                                   เจ้าหน้าที่ผู้ตรวจสอบ</t>
  </si>
  <si>
    <t>ได้ตรวจสอบแล้ว เห็นควรอนุมัติให้ยืมตามใบยืมฉบับนี้ได้ จำนวน</t>
  </si>
  <si>
    <t>ลงชื่อ</t>
  </si>
  <si>
    <t>คำอนุมัติ</t>
  </si>
  <si>
    <t>อนุมัติให้ยืมเงินตามเงื่อนไขข้างต้นได้  จำนวน                                                                                                   บาท</t>
  </si>
  <si>
    <t>ใบรับเงิน</t>
  </si>
  <si>
    <t>ได้รับเงินยืม  จำนวน                                                     บาท</t>
  </si>
  <si>
    <t>ไปเป็นการถูกต้องแล้ว</t>
  </si>
  <si>
    <t>รายการส่งใช้เงินยืม</t>
  </si>
  <si>
    <t>สัญญายืมเงิน   เลขที่</t>
  </si>
  <si>
    <t>ชื่อผู้ยืม</t>
  </si>
  <si>
    <t>การส่งใช้ ครั้งที่</t>
  </si>
  <si>
    <t>วัน เดือน ปี</t>
  </si>
  <si>
    <t>รายการส่งใช้</t>
  </si>
  <si>
    <t>คงค้าง (บาท)</t>
  </si>
  <si>
    <t>ลายมือชื่อผู้รับเงิน</t>
  </si>
  <si>
    <t>ใบรับเลขที่</t>
  </si>
  <si>
    <t>จำนวนเงิน</t>
  </si>
  <si>
    <t>เงินสด</t>
  </si>
  <si>
    <t>ใบสำคัญ</t>
  </si>
  <si>
    <t>หมายเหตุ</t>
  </si>
  <si>
    <t>ลงชื่อ                                                                    ผู้อนุมัติ</t>
  </si>
  <si>
    <t>ประชุมวิชาการ</t>
  </si>
  <si>
    <t>เสนอผลงานวิจัย</t>
  </si>
  <si>
    <t>พัฒนาวิชาชีพ</t>
  </si>
  <si>
    <t>ไปราชการ (อื่นๆ)</t>
  </si>
  <si>
    <t>จะยืมเงินทดรองจ่ายไปก่อน    ทั้งนี้</t>
  </si>
  <si>
    <t xml:space="preserve">ได้ระบุประเภทการเดินทางไปราชการคือ </t>
  </si>
  <si>
    <t>ลงชื่อ                                                                    ผู้ควบคุม</t>
  </si>
  <si>
    <t xml:space="preserve"> -</t>
  </si>
  <si>
    <t>มหาวิทยาลัยแม่โจ้-ชุมพร</t>
  </si>
  <si>
    <t>คำสั่งผู้มีอำนาจอนุมัติ</t>
  </si>
  <si>
    <t>x</t>
  </si>
  <si>
    <t>o</t>
  </si>
  <si>
    <t>ความเห็นของหัวหน้างาน</t>
  </si>
  <si>
    <t>ความเห็นของหน่วยการเงินและบัญชี</t>
  </si>
  <si>
    <t>ผู้อำนวยการมหาวิทยาลัยแม่โจ้ - ชุมพร</t>
  </si>
  <si>
    <t>มหาวิทยาลัยแม่โจ้ - ชุมพร</t>
  </si>
  <si>
    <t>ชุมพร</t>
  </si>
  <si>
    <t>เงินทดรองราชการ  มหาวิทยาลัยแม่โจ้ - ชุมพร</t>
  </si>
  <si>
    <t xml:space="preserve">ตำแหน่ง   </t>
  </si>
  <si>
    <t>ขอครั้งนี้</t>
  </si>
  <si>
    <t>ผู้ควบคุม</t>
  </si>
  <si>
    <t>งปม. ยกมา</t>
  </si>
  <si>
    <t>ประเภทเงิน..............................................</t>
  </si>
  <si>
    <t>ความเห็นของหัวหน้างานคลัง</t>
  </si>
  <si>
    <t>เสนอ  ผู้อำนวยการมหาวิทยาลัยแม่โจ้ - ชุมพร</t>
  </si>
  <si>
    <t>ความเห็นของรองผู้อำนวยการฝ่ายบริหารฯ</t>
  </si>
  <si>
    <r>
      <t xml:space="preserve">เรื่อง </t>
    </r>
    <r>
      <rPr>
        <sz val="14"/>
        <rFont val="TH Niramit AS"/>
        <family val="0"/>
      </rPr>
      <t xml:space="preserve"> ขออนุมัติเดินทางไปราชการภายในประเทศ</t>
    </r>
  </si>
  <si>
    <r>
      <t xml:space="preserve">เรียน </t>
    </r>
    <r>
      <rPr>
        <sz val="14"/>
        <rFont val="TH Niramit AS"/>
        <family val="0"/>
      </rPr>
      <t xml:space="preserve"> ผู้อำนวยการมหาวิทยาลัยแม่โจ้ - ชุมพร</t>
    </r>
  </si>
  <si>
    <t>ลายมือชื่อ</t>
  </si>
  <si>
    <t xml:space="preserve">                                                              ผู้ยืม</t>
  </si>
  <si>
    <t>เจ้าหน้าที่ผู้ตรวจสอบ</t>
  </si>
  <si>
    <t>หัวหน้าผู้ควบคุม</t>
  </si>
  <si>
    <t xml:space="preserve">ตำแหน่ง                                         </t>
  </si>
  <si>
    <t>ผู้อนุมัติ</t>
  </si>
  <si>
    <t>..............................</t>
  </si>
  <si>
    <r>
      <t xml:space="preserve">เรื่อง </t>
    </r>
    <r>
      <rPr>
        <sz val="14"/>
        <rFont val="TH Niramit AS"/>
        <family val="0"/>
      </rPr>
      <t xml:space="preserve"> ขออนุมัติเบิกค่าใช้จ่ายในการเดินทางไปราชการเพิ่มเติม</t>
    </r>
  </si>
  <si>
    <r>
      <t>ส่วนราชการ</t>
    </r>
    <r>
      <rPr>
        <sz val="14"/>
        <rFont val="TH Niramit AS"/>
        <family val="0"/>
      </rPr>
      <t xml:space="preserve">  มหาวิทยาลัยแม่โจ้ - ชุมพร งานคลังและพัสดุ  โทร.5904</t>
    </r>
  </si>
  <si>
    <r>
      <t xml:space="preserve">ที่ </t>
    </r>
    <r>
      <rPr>
        <sz val="14"/>
        <rFont val="TH Niramit AS"/>
        <family val="0"/>
      </rPr>
      <t>ศธ 0523.1.10.2/</t>
    </r>
  </si>
  <si>
    <t>มีสัญญายืมเงินฉบับเก้าคงค้าง  จำนวน                  ฉบับ เป็นเงิน                              บาทดังนี้</t>
  </si>
  <si>
    <t>ลงชื่อ                                                          ผู้รับเงิน</t>
  </si>
  <si>
    <t>ค่าเบี้ยเลี้ยง</t>
  </si>
  <si>
    <t>ค่าที่พัก</t>
  </si>
  <si>
    <t>ค่าพาหนะเดินทาง</t>
  </si>
  <si>
    <r>
      <t>ส่วนราชการ</t>
    </r>
    <r>
      <rPr>
        <sz val="14"/>
        <rFont val="TH Niramit AS"/>
        <family val="0"/>
      </rPr>
      <t xml:space="preserve">  มหาวิทยาลัยแม่โจ้ - ชุมพร งาน………………………………………..    โทร.   ……………………………</t>
    </r>
  </si>
  <si>
    <r>
      <t xml:space="preserve">ที่   </t>
    </r>
    <r>
      <rPr>
        <sz val="14"/>
        <rFont val="TH Niramit AS"/>
        <family val="0"/>
      </rPr>
      <t>ศธ 0523.1.10.  ……./</t>
    </r>
  </si>
  <si>
    <t>7  กุมภาพันธ์  2554</t>
  </si>
  <si>
    <t>นางพรลภัส  พงษ์พานิช</t>
  </si>
  <si>
    <t>อนุมัติที่ ศธ 0523.1.10.5/320</t>
  </si>
  <si>
    <t>4  กุมภาพันธ์  2554</t>
  </si>
  <si>
    <t xml:space="preserve">             นักวิชาการศึกษา</t>
  </si>
  <si>
    <t>บาท จึงขออนุมัติเบิกเงินเพิ่มเติมตามจำนวนดังกล่าว</t>
  </si>
  <si>
    <t>ตัวอย่างข้างล่าง</t>
  </si>
  <si>
    <t>นางสาววันเพ็ญ  รัตนรัตน์</t>
  </si>
  <si>
    <r>
      <t>ส่วนราชการ</t>
    </r>
    <r>
      <rPr>
        <sz val="14"/>
        <rFont val="TH Niramit AS"/>
        <family val="0"/>
      </rPr>
      <t xml:space="preserve">  มหาวิทยาลัยแม่โจ้ - ชุมพร งานคลังและพัสดุ  โทร.   5904</t>
    </r>
  </si>
  <si>
    <r>
      <t xml:space="preserve">ที่   </t>
    </r>
    <r>
      <rPr>
        <sz val="14"/>
        <rFont val="TH Niramit AS"/>
        <family val="0"/>
      </rPr>
      <t>ศธ 0523.1.10.2/1208</t>
    </r>
  </si>
  <si>
    <t>28  มิถุนายน  2554</t>
  </si>
  <si>
    <t>นักวิชาการเงินและบัญชี</t>
  </si>
  <si>
    <t>จังหวัดนครศรีธรรมราช</t>
  </si>
  <si>
    <t>กรกฎาคม</t>
  </si>
  <si>
    <t>เพื่อเข้าร่วมประชุมเกี่ยวกับระบบบัญชี ณ ศาลากลางจังหวัดนครศรีธรรมรา</t>
  </si>
  <si>
    <t>รถประจำทาง</t>
  </si>
  <si>
    <t>รถโดยสารรับจ้าง</t>
  </si>
  <si>
    <t>เดินทางไปราชการภายในประเทศ ระหว่างวันที่ 10-15 ก.ค. 54</t>
  </si>
  <si>
    <t>(หน้า2)</t>
  </si>
  <si>
    <t>แบบ 2</t>
  </si>
  <si>
    <t>กำหนดไว้ในระเบียบมหาวิทยาลัยแม่โจ้ว่าด้วยการใช้เงินรายได้เป็นเงินทดรองราชการ พ.ศ. 2526 และที่แก้ไขเพิ่มเติม ถ้าข้าพเจ้าไม่ส่งตามกำหนด ข้าพเจ้า</t>
  </si>
  <si>
    <t>(1)    ยืมต่อ ผู้อำนวยการกองคลัง   หัวหน้ากอง   หัวหน้าแผนก  หรือตำแหน่งอื่นใดที่ปฏิบัติงานเช่นเดียวกันแล้วแต่กรณี</t>
  </si>
  <si>
    <t>(2)   ให้ระบุชื่อส่วนราชการที่จ่ายเงินยืม</t>
  </si>
  <si>
    <t>(3)    ระบุวัตถุประสงค์ที่จะนำเงินยืมไปใช้จ่าย</t>
  </si>
  <si>
    <t>(4)    เสนอต่อผู้มีอำนาจอนุมัติ</t>
  </si>
  <si>
    <t>จะมีค่าใช้จ่ายในการเดินทางในครั้งนี้(ประมาณการ)</t>
  </si>
  <si>
    <t>1.  ผู้ขออนุมัติยังคงค้างใบยืม......ฉบับ รวมเป็นเงิน.............บาท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</si>
</sst>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_-* #,##0_-;\-* #,##0_-;_-* &quot;-&quot;??_-;_-@_-"/>
    <numFmt numFmtId="201" formatCode="dd\ \ \ ดดดด\ \ bb"/>
    <numFmt numFmtId="202" formatCode="d\ \ \ ดดดด\ \ bb"/>
    <numFmt numFmtId="203" formatCode="d\ \ \ ดดดด\ \ bbbb"/>
    <numFmt numFmtId="204" formatCode="\ \ \ \ \ \ \ \ \ \ \ \ ดดดด\ \ bbbb"/>
    <numFmt numFmtId="205" formatCode="\ \ \ \ d\ \ \ \ \ \ ดดดด\ \ bbbb"/>
    <numFmt numFmtId="206" formatCode="\(\-@\-\)"/>
  </numFmts>
  <fonts count="17">
    <font>
      <sz val="14"/>
      <name val="Cordia New"/>
      <family val="0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TH Niramit AS"/>
      <family val="0"/>
    </font>
    <font>
      <b/>
      <sz val="20"/>
      <name val="TH Niramit AS"/>
      <family val="0"/>
    </font>
    <font>
      <b/>
      <sz val="14"/>
      <name val="TH Niramit AS"/>
      <family val="0"/>
    </font>
    <font>
      <sz val="13"/>
      <name val="TH Niramit AS"/>
      <family val="0"/>
    </font>
    <font>
      <b/>
      <u val="single"/>
      <sz val="14"/>
      <name val="TH Niramit AS"/>
      <family val="0"/>
    </font>
    <font>
      <sz val="14"/>
      <color indexed="10"/>
      <name val="TH Niramit AS"/>
      <family val="0"/>
    </font>
    <font>
      <sz val="16"/>
      <name val="TH Niramit AS"/>
      <family val="0"/>
    </font>
    <font>
      <b/>
      <sz val="16"/>
      <name val="TH Niramit AS"/>
      <family val="0"/>
    </font>
    <font>
      <b/>
      <sz val="14"/>
      <color indexed="10"/>
      <name val="TH Niramit AS"/>
      <family val="0"/>
    </font>
    <font>
      <sz val="20"/>
      <name val="TH Niramit AS"/>
      <family val="0"/>
    </font>
    <font>
      <b/>
      <sz val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00" fontId="8" fillId="0" borderId="0" xfId="17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200" fontId="8" fillId="0" borderId="1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8" fillId="0" borderId="25" xfId="0" applyFont="1" applyFill="1" applyBorder="1" applyAlignment="1">
      <alignment horizontal="left"/>
    </xf>
    <xf numFmtId="200" fontId="8" fillId="0" borderId="0" xfId="0" applyNumberFormat="1" applyFont="1" applyFill="1" applyBorder="1" applyAlignment="1">
      <alignment/>
    </xf>
    <xf numFmtId="200" fontId="8" fillId="0" borderId="0" xfId="17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0" borderId="0" xfId="0" applyFont="1" applyFill="1" applyAlignment="1">
      <alignment/>
    </xf>
    <xf numFmtId="62" fontId="8" fillId="0" borderId="1" xfId="17" applyNumberFormat="1" applyFont="1" applyFill="1" applyBorder="1" applyAlignment="1">
      <alignment horizontal="center"/>
    </xf>
    <xf numFmtId="5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8" fillId="0" borderId="1" xfId="17" applyNumberFormat="1" applyFont="1" applyFill="1" applyBorder="1" applyAlignment="1">
      <alignment/>
    </xf>
    <xf numFmtId="203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00" fontId="8" fillId="0" borderId="26" xfId="0" applyNumberFormat="1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28" xfId="0" applyNumberFormat="1" applyFont="1" applyFill="1" applyBorder="1" applyAlignment="1">
      <alignment horizontal="center"/>
    </xf>
    <xf numFmtId="200" fontId="8" fillId="0" borderId="26" xfId="17" applyNumberFormat="1" applyFont="1" applyFill="1" applyBorder="1" applyAlignment="1">
      <alignment horizontal="center"/>
    </xf>
    <xf numFmtId="200" fontId="8" fillId="0" borderId="27" xfId="17" applyNumberFormat="1" applyFont="1" applyFill="1" applyBorder="1" applyAlignment="1">
      <alignment horizontal="center"/>
    </xf>
    <xf numFmtId="200" fontId="8" fillId="0" borderId="28" xfId="17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1" xfId="17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00" fontId="8" fillId="0" borderId="0" xfId="17" applyNumberFormat="1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" fontId="8" fillId="0" borderId="16" xfId="17" applyNumberFormat="1" applyFont="1" applyFill="1" applyBorder="1" applyAlignment="1">
      <alignment horizontal="right"/>
    </xf>
    <xf numFmtId="4" fontId="8" fillId="0" borderId="17" xfId="17" applyNumberFormat="1" applyFont="1" applyFill="1" applyBorder="1" applyAlignment="1">
      <alignment horizontal="right"/>
    </xf>
    <xf numFmtId="4" fontId="8" fillId="0" borderId="19" xfId="17" applyNumberFormat="1" applyFont="1" applyFill="1" applyBorder="1" applyAlignment="1">
      <alignment horizontal="right"/>
    </xf>
    <xf numFmtId="4" fontId="8" fillId="0" borderId="20" xfId="17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center" vertical="center"/>
    </xf>
    <xf numFmtId="4" fontId="8" fillId="0" borderId="22" xfId="17" applyNumberFormat="1" applyFont="1" applyFill="1" applyBorder="1" applyAlignment="1">
      <alignment horizontal="right"/>
    </xf>
    <xf numFmtId="4" fontId="8" fillId="0" borderId="23" xfId="17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4" fontId="8" fillId="0" borderId="25" xfId="17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25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29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8" fillId="2" borderId="0" xfId="0" applyFont="1" applyFill="1" applyAlignment="1">
      <alignment/>
    </xf>
    <xf numFmtId="194" fontId="8" fillId="2" borderId="0" xfId="17" applyFont="1" applyFill="1" applyAlignment="1">
      <alignment/>
    </xf>
    <xf numFmtId="200" fontId="8" fillId="2" borderId="0" xfId="17" applyNumberFormat="1" applyFont="1" applyFill="1" applyAlignment="1">
      <alignment/>
    </xf>
    <xf numFmtId="194" fontId="8" fillId="2" borderId="0" xfId="0" applyNumberFormat="1" applyFont="1" applyFill="1" applyAlignment="1">
      <alignment/>
    </xf>
    <xf numFmtId="200" fontId="8" fillId="2" borderId="0" xfId="0" applyNumberFormat="1" applyFont="1" applyFill="1" applyAlignment="1">
      <alignment/>
    </xf>
    <xf numFmtId="20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0" fillId="0" borderId="0" xfId="0" applyAlignment="1">
      <alignment/>
    </xf>
    <xf numFmtId="205" fontId="8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8</xdr:row>
      <xdr:rowOff>180975</xdr:rowOff>
    </xdr:from>
    <xdr:to>
      <xdr:col>26</xdr:col>
      <xdr:colOff>85725</xdr:colOff>
      <xdr:row>8</xdr:row>
      <xdr:rowOff>200025</xdr:rowOff>
    </xdr:to>
    <xdr:sp>
      <xdr:nvSpPr>
        <xdr:cNvPr id="1" name="Line 6"/>
        <xdr:cNvSpPr>
          <a:spLocks/>
        </xdr:cNvSpPr>
      </xdr:nvSpPr>
      <xdr:spPr>
        <a:xfrm>
          <a:off x="1238250" y="2047875"/>
          <a:ext cx="18288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219075</xdr:rowOff>
    </xdr:from>
    <xdr:to>
      <xdr:col>53</xdr:col>
      <xdr:colOff>95250</xdr:colOff>
      <xdr:row>8</xdr:row>
      <xdr:rowOff>219075</xdr:rowOff>
    </xdr:to>
    <xdr:sp>
      <xdr:nvSpPr>
        <xdr:cNvPr id="2" name="Line 7"/>
        <xdr:cNvSpPr>
          <a:spLocks/>
        </xdr:cNvSpPr>
      </xdr:nvSpPr>
      <xdr:spPr>
        <a:xfrm>
          <a:off x="3533775" y="20859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219075</xdr:rowOff>
    </xdr:from>
    <xdr:to>
      <xdr:col>8</xdr:col>
      <xdr:colOff>19050</xdr:colOff>
      <xdr:row>9</xdr:row>
      <xdr:rowOff>228600</xdr:rowOff>
    </xdr:to>
    <xdr:sp>
      <xdr:nvSpPr>
        <xdr:cNvPr id="3" name="Line 8"/>
        <xdr:cNvSpPr>
          <a:spLocks/>
        </xdr:cNvSpPr>
      </xdr:nvSpPr>
      <xdr:spPr>
        <a:xfrm>
          <a:off x="342900" y="234315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219075</xdr:rowOff>
    </xdr:from>
    <xdr:to>
      <xdr:col>18</xdr:col>
      <xdr:colOff>0</xdr:colOff>
      <xdr:row>9</xdr:row>
      <xdr:rowOff>219075</xdr:rowOff>
    </xdr:to>
    <xdr:sp>
      <xdr:nvSpPr>
        <xdr:cNvPr id="4" name="Line 9"/>
        <xdr:cNvSpPr>
          <a:spLocks/>
        </xdr:cNvSpPr>
      </xdr:nvSpPr>
      <xdr:spPr>
        <a:xfrm>
          <a:off x="1143000" y="23431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209550</xdr:rowOff>
    </xdr:from>
    <xdr:to>
      <xdr:col>53</xdr:col>
      <xdr:colOff>104775</xdr:colOff>
      <xdr:row>9</xdr:row>
      <xdr:rowOff>219075</xdr:rowOff>
    </xdr:to>
    <xdr:sp>
      <xdr:nvSpPr>
        <xdr:cNvPr id="5" name="Line 10"/>
        <xdr:cNvSpPr>
          <a:spLocks/>
        </xdr:cNvSpPr>
      </xdr:nvSpPr>
      <xdr:spPr>
        <a:xfrm>
          <a:off x="2886075" y="2333625"/>
          <a:ext cx="3295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11</xdr:row>
      <xdr:rowOff>209550</xdr:rowOff>
    </xdr:from>
    <xdr:to>
      <xdr:col>42</xdr:col>
      <xdr:colOff>104775</xdr:colOff>
      <xdr:row>11</xdr:row>
      <xdr:rowOff>209550</xdr:rowOff>
    </xdr:to>
    <xdr:sp>
      <xdr:nvSpPr>
        <xdr:cNvPr id="6" name="Line 11"/>
        <xdr:cNvSpPr>
          <a:spLocks/>
        </xdr:cNvSpPr>
      </xdr:nvSpPr>
      <xdr:spPr>
        <a:xfrm>
          <a:off x="9525" y="284797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10</xdr:row>
      <xdr:rowOff>209550</xdr:rowOff>
    </xdr:from>
    <xdr:to>
      <xdr:col>53</xdr:col>
      <xdr:colOff>85725</xdr:colOff>
      <xdr:row>10</xdr:row>
      <xdr:rowOff>209550</xdr:rowOff>
    </xdr:to>
    <xdr:sp>
      <xdr:nvSpPr>
        <xdr:cNvPr id="7" name="Line 12"/>
        <xdr:cNvSpPr>
          <a:spLocks/>
        </xdr:cNvSpPr>
      </xdr:nvSpPr>
      <xdr:spPr>
        <a:xfrm>
          <a:off x="2562225" y="259080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219075</xdr:rowOff>
    </xdr:from>
    <xdr:to>
      <xdr:col>52</xdr:col>
      <xdr:colOff>0</xdr:colOff>
      <xdr:row>11</xdr:row>
      <xdr:rowOff>228600</xdr:rowOff>
    </xdr:to>
    <xdr:sp>
      <xdr:nvSpPr>
        <xdr:cNvPr id="8" name="Line 13"/>
        <xdr:cNvSpPr>
          <a:spLocks/>
        </xdr:cNvSpPr>
      </xdr:nvSpPr>
      <xdr:spPr>
        <a:xfrm>
          <a:off x="5543550" y="285750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12</xdr:row>
      <xdr:rowOff>209550</xdr:rowOff>
    </xdr:from>
    <xdr:to>
      <xdr:col>53</xdr:col>
      <xdr:colOff>85725</xdr:colOff>
      <xdr:row>12</xdr:row>
      <xdr:rowOff>209550</xdr:rowOff>
    </xdr:to>
    <xdr:sp>
      <xdr:nvSpPr>
        <xdr:cNvPr id="9" name="Line 14"/>
        <xdr:cNvSpPr>
          <a:spLocks/>
        </xdr:cNvSpPr>
      </xdr:nvSpPr>
      <xdr:spPr>
        <a:xfrm>
          <a:off x="600075" y="310515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219075</xdr:rowOff>
    </xdr:from>
    <xdr:to>
      <xdr:col>53</xdr:col>
      <xdr:colOff>76200</xdr:colOff>
      <xdr:row>13</xdr:row>
      <xdr:rowOff>219075</xdr:rowOff>
    </xdr:to>
    <xdr:sp>
      <xdr:nvSpPr>
        <xdr:cNvPr id="10" name="Line 15"/>
        <xdr:cNvSpPr>
          <a:spLocks/>
        </xdr:cNvSpPr>
      </xdr:nvSpPr>
      <xdr:spPr>
        <a:xfrm>
          <a:off x="19050" y="337185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219075</xdr:rowOff>
    </xdr:from>
    <xdr:to>
      <xdr:col>8</xdr:col>
      <xdr:colOff>104775</xdr:colOff>
      <xdr:row>14</xdr:row>
      <xdr:rowOff>228600</xdr:rowOff>
    </xdr:to>
    <xdr:sp>
      <xdr:nvSpPr>
        <xdr:cNvPr id="11" name="Line 16"/>
        <xdr:cNvSpPr>
          <a:spLocks/>
        </xdr:cNvSpPr>
      </xdr:nvSpPr>
      <xdr:spPr>
        <a:xfrm>
          <a:off x="685800" y="362902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14</xdr:row>
      <xdr:rowOff>228600</xdr:rowOff>
    </xdr:from>
    <xdr:to>
      <xdr:col>18</xdr:col>
      <xdr:colOff>95250</xdr:colOff>
      <xdr:row>14</xdr:row>
      <xdr:rowOff>228600</xdr:rowOff>
    </xdr:to>
    <xdr:sp>
      <xdr:nvSpPr>
        <xdr:cNvPr id="12" name="Line 17"/>
        <xdr:cNvSpPr>
          <a:spLocks/>
        </xdr:cNvSpPr>
      </xdr:nvSpPr>
      <xdr:spPr>
        <a:xfrm>
          <a:off x="1390650" y="36385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14</xdr:row>
      <xdr:rowOff>219075</xdr:rowOff>
    </xdr:from>
    <xdr:to>
      <xdr:col>26</xdr:col>
      <xdr:colOff>104775</xdr:colOff>
      <xdr:row>14</xdr:row>
      <xdr:rowOff>219075</xdr:rowOff>
    </xdr:to>
    <xdr:sp>
      <xdr:nvSpPr>
        <xdr:cNvPr id="13" name="Line 18"/>
        <xdr:cNvSpPr>
          <a:spLocks/>
        </xdr:cNvSpPr>
      </xdr:nvSpPr>
      <xdr:spPr>
        <a:xfrm>
          <a:off x="2476500" y="3629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209550</xdr:rowOff>
    </xdr:from>
    <xdr:to>
      <xdr:col>35</xdr:col>
      <xdr:colOff>0</xdr:colOff>
      <xdr:row>14</xdr:row>
      <xdr:rowOff>209550</xdr:rowOff>
    </xdr:to>
    <xdr:sp>
      <xdr:nvSpPr>
        <xdr:cNvPr id="14" name="Line 19"/>
        <xdr:cNvSpPr>
          <a:spLocks/>
        </xdr:cNvSpPr>
      </xdr:nvSpPr>
      <xdr:spPr>
        <a:xfrm>
          <a:off x="3552825" y="36195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14</xdr:row>
      <xdr:rowOff>219075</xdr:rowOff>
    </xdr:from>
    <xdr:to>
      <xdr:col>46</xdr:col>
      <xdr:colOff>9525</xdr:colOff>
      <xdr:row>14</xdr:row>
      <xdr:rowOff>219075</xdr:rowOff>
    </xdr:to>
    <xdr:sp>
      <xdr:nvSpPr>
        <xdr:cNvPr id="15" name="Line 20"/>
        <xdr:cNvSpPr>
          <a:spLocks/>
        </xdr:cNvSpPr>
      </xdr:nvSpPr>
      <xdr:spPr>
        <a:xfrm>
          <a:off x="4381500" y="36290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14</xdr:row>
      <xdr:rowOff>200025</xdr:rowOff>
    </xdr:from>
    <xdr:to>
      <xdr:col>53</xdr:col>
      <xdr:colOff>66675</xdr:colOff>
      <xdr:row>14</xdr:row>
      <xdr:rowOff>200025</xdr:rowOff>
    </xdr:to>
    <xdr:sp>
      <xdr:nvSpPr>
        <xdr:cNvPr id="16" name="Line 21"/>
        <xdr:cNvSpPr>
          <a:spLocks/>
        </xdr:cNvSpPr>
      </xdr:nvSpPr>
      <xdr:spPr>
        <a:xfrm>
          <a:off x="5648325" y="36099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15</xdr:row>
      <xdr:rowOff>209550</xdr:rowOff>
    </xdr:from>
    <xdr:to>
      <xdr:col>53</xdr:col>
      <xdr:colOff>76200</xdr:colOff>
      <xdr:row>15</xdr:row>
      <xdr:rowOff>209550</xdr:rowOff>
    </xdr:to>
    <xdr:sp>
      <xdr:nvSpPr>
        <xdr:cNvPr id="17" name="Line 22"/>
        <xdr:cNvSpPr>
          <a:spLocks/>
        </xdr:cNvSpPr>
      </xdr:nvSpPr>
      <xdr:spPr>
        <a:xfrm>
          <a:off x="819150" y="387667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209550</xdr:rowOff>
    </xdr:from>
    <xdr:to>
      <xdr:col>53</xdr:col>
      <xdr:colOff>85725</xdr:colOff>
      <xdr:row>16</xdr:row>
      <xdr:rowOff>209550</xdr:rowOff>
    </xdr:to>
    <xdr:sp>
      <xdr:nvSpPr>
        <xdr:cNvPr id="18" name="Line 23"/>
        <xdr:cNvSpPr>
          <a:spLocks/>
        </xdr:cNvSpPr>
      </xdr:nvSpPr>
      <xdr:spPr>
        <a:xfrm>
          <a:off x="9525" y="413385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18</xdr:row>
      <xdr:rowOff>209550</xdr:rowOff>
    </xdr:from>
    <xdr:to>
      <xdr:col>37</xdr:col>
      <xdr:colOff>28575</xdr:colOff>
      <xdr:row>18</xdr:row>
      <xdr:rowOff>209550</xdr:rowOff>
    </xdr:to>
    <xdr:sp>
      <xdr:nvSpPr>
        <xdr:cNvPr id="19" name="Line 24"/>
        <xdr:cNvSpPr>
          <a:spLocks/>
        </xdr:cNvSpPr>
      </xdr:nvSpPr>
      <xdr:spPr>
        <a:xfrm>
          <a:off x="1981200" y="46482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31</xdr:row>
      <xdr:rowOff>171450</xdr:rowOff>
    </xdr:from>
    <xdr:to>
      <xdr:col>47</xdr:col>
      <xdr:colOff>0</xdr:colOff>
      <xdr:row>31</xdr:row>
      <xdr:rowOff>171450</xdr:rowOff>
    </xdr:to>
    <xdr:sp>
      <xdr:nvSpPr>
        <xdr:cNvPr id="20" name="Line 32"/>
        <xdr:cNvSpPr>
          <a:spLocks/>
        </xdr:cNvSpPr>
      </xdr:nvSpPr>
      <xdr:spPr>
        <a:xfrm>
          <a:off x="3771900" y="741997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190500</xdr:rowOff>
    </xdr:from>
    <xdr:to>
      <xdr:col>25</xdr:col>
      <xdr:colOff>9525</xdr:colOff>
      <xdr:row>33</xdr:row>
      <xdr:rowOff>209550</xdr:rowOff>
    </xdr:to>
    <xdr:sp>
      <xdr:nvSpPr>
        <xdr:cNvPr id="21" name="Line 33"/>
        <xdr:cNvSpPr>
          <a:spLocks/>
        </xdr:cNvSpPr>
      </xdr:nvSpPr>
      <xdr:spPr>
        <a:xfrm>
          <a:off x="1390650" y="7896225"/>
          <a:ext cx="14859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171450</xdr:rowOff>
    </xdr:from>
    <xdr:to>
      <xdr:col>24</xdr:col>
      <xdr:colOff>95250</xdr:colOff>
      <xdr:row>34</xdr:row>
      <xdr:rowOff>171450</xdr:rowOff>
    </xdr:to>
    <xdr:sp>
      <xdr:nvSpPr>
        <xdr:cNvPr id="22" name="Line 34"/>
        <xdr:cNvSpPr>
          <a:spLocks/>
        </xdr:cNvSpPr>
      </xdr:nvSpPr>
      <xdr:spPr>
        <a:xfrm>
          <a:off x="9525" y="81057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19050</xdr:colOff>
      <xdr:row>36</xdr:row>
      <xdr:rowOff>57150</xdr:rowOff>
    </xdr:from>
    <xdr:to>
      <xdr:col>54</xdr:col>
      <xdr:colOff>9525</xdr:colOff>
      <xdr:row>36</xdr:row>
      <xdr:rowOff>66675</xdr:rowOff>
    </xdr:to>
    <xdr:sp>
      <xdr:nvSpPr>
        <xdr:cNvPr id="23" name="Line 37"/>
        <xdr:cNvSpPr>
          <a:spLocks/>
        </xdr:cNvSpPr>
      </xdr:nvSpPr>
      <xdr:spPr>
        <a:xfrm>
          <a:off x="3457575" y="83724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30</xdr:row>
      <xdr:rowOff>171450</xdr:rowOff>
    </xdr:from>
    <xdr:to>
      <xdr:col>47</xdr:col>
      <xdr:colOff>57150</xdr:colOff>
      <xdr:row>30</xdr:row>
      <xdr:rowOff>171450</xdr:rowOff>
    </xdr:to>
    <xdr:sp>
      <xdr:nvSpPr>
        <xdr:cNvPr id="24" name="Line 76"/>
        <xdr:cNvSpPr>
          <a:spLocks/>
        </xdr:cNvSpPr>
      </xdr:nvSpPr>
      <xdr:spPr>
        <a:xfrm>
          <a:off x="3781425" y="71913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104775</xdr:colOff>
      <xdr:row>18</xdr:row>
      <xdr:rowOff>219075</xdr:rowOff>
    </xdr:from>
    <xdr:to>
      <xdr:col>53</xdr:col>
      <xdr:colOff>95250</xdr:colOff>
      <xdr:row>18</xdr:row>
      <xdr:rowOff>219075</xdr:rowOff>
    </xdr:to>
    <xdr:sp>
      <xdr:nvSpPr>
        <xdr:cNvPr id="25" name="Line 79"/>
        <xdr:cNvSpPr>
          <a:spLocks/>
        </xdr:cNvSpPr>
      </xdr:nvSpPr>
      <xdr:spPr>
        <a:xfrm>
          <a:off x="4552950" y="4657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209550</xdr:rowOff>
    </xdr:from>
    <xdr:to>
      <xdr:col>53</xdr:col>
      <xdr:colOff>85725</xdr:colOff>
      <xdr:row>17</xdr:row>
      <xdr:rowOff>209550</xdr:rowOff>
    </xdr:to>
    <xdr:sp>
      <xdr:nvSpPr>
        <xdr:cNvPr id="26" name="Line 96"/>
        <xdr:cNvSpPr>
          <a:spLocks/>
        </xdr:cNvSpPr>
      </xdr:nvSpPr>
      <xdr:spPr>
        <a:xfrm>
          <a:off x="9525" y="439102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37</xdr:row>
      <xdr:rowOff>171450</xdr:rowOff>
    </xdr:from>
    <xdr:to>
      <xdr:col>24</xdr:col>
      <xdr:colOff>104775</xdr:colOff>
      <xdr:row>37</xdr:row>
      <xdr:rowOff>171450</xdr:rowOff>
    </xdr:to>
    <xdr:sp>
      <xdr:nvSpPr>
        <xdr:cNvPr id="27" name="Line 101"/>
        <xdr:cNvSpPr>
          <a:spLocks/>
        </xdr:cNvSpPr>
      </xdr:nvSpPr>
      <xdr:spPr>
        <a:xfrm>
          <a:off x="9525" y="87153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38</xdr:row>
      <xdr:rowOff>171450</xdr:rowOff>
    </xdr:from>
    <xdr:to>
      <xdr:col>25</xdr:col>
      <xdr:colOff>0</xdr:colOff>
      <xdr:row>38</xdr:row>
      <xdr:rowOff>171450</xdr:rowOff>
    </xdr:to>
    <xdr:sp>
      <xdr:nvSpPr>
        <xdr:cNvPr id="28" name="Line 102"/>
        <xdr:cNvSpPr>
          <a:spLocks/>
        </xdr:cNvSpPr>
      </xdr:nvSpPr>
      <xdr:spPr>
        <a:xfrm>
          <a:off x="9525" y="894397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42</xdr:row>
      <xdr:rowOff>161925</xdr:rowOff>
    </xdr:from>
    <xdr:to>
      <xdr:col>53</xdr:col>
      <xdr:colOff>114300</xdr:colOff>
      <xdr:row>42</xdr:row>
      <xdr:rowOff>171450</xdr:rowOff>
    </xdr:to>
    <xdr:sp>
      <xdr:nvSpPr>
        <xdr:cNvPr id="29" name="Line 106"/>
        <xdr:cNvSpPr>
          <a:spLocks/>
        </xdr:cNvSpPr>
      </xdr:nvSpPr>
      <xdr:spPr>
        <a:xfrm>
          <a:off x="3343275" y="97821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28575</xdr:colOff>
      <xdr:row>41</xdr:row>
      <xdr:rowOff>161925</xdr:rowOff>
    </xdr:from>
    <xdr:to>
      <xdr:col>53</xdr:col>
      <xdr:colOff>123825</xdr:colOff>
      <xdr:row>41</xdr:row>
      <xdr:rowOff>171450</xdr:rowOff>
    </xdr:to>
    <xdr:sp>
      <xdr:nvSpPr>
        <xdr:cNvPr id="30" name="Line 109"/>
        <xdr:cNvSpPr>
          <a:spLocks/>
        </xdr:cNvSpPr>
      </xdr:nvSpPr>
      <xdr:spPr>
        <a:xfrm>
          <a:off x="3352800" y="95535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171450</xdr:rowOff>
    </xdr:from>
    <xdr:to>
      <xdr:col>24</xdr:col>
      <xdr:colOff>104775</xdr:colOff>
      <xdr:row>41</xdr:row>
      <xdr:rowOff>171450</xdr:rowOff>
    </xdr:to>
    <xdr:sp>
      <xdr:nvSpPr>
        <xdr:cNvPr id="31" name="Line 110"/>
        <xdr:cNvSpPr>
          <a:spLocks/>
        </xdr:cNvSpPr>
      </xdr:nvSpPr>
      <xdr:spPr>
        <a:xfrm>
          <a:off x="9525" y="9563100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171450</xdr:rowOff>
    </xdr:from>
    <xdr:to>
      <xdr:col>25</xdr:col>
      <xdr:colOff>0</xdr:colOff>
      <xdr:row>42</xdr:row>
      <xdr:rowOff>171450</xdr:rowOff>
    </xdr:to>
    <xdr:sp>
      <xdr:nvSpPr>
        <xdr:cNvPr id="32" name="Line 111"/>
        <xdr:cNvSpPr>
          <a:spLocks/>
        </xdr:cNvSpPr>
      </xdr:nvSpPr>
      <xdr:spPr>
        <a:xfrm>
          <a:off x="9525" y="97917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28575</xdr:colOff>
      <xdr:row>37</xdr:row>
      <xdr:rowOff>114300</xdr:rowOff>
    </xdr:from>
    <xdr:to>
      <xdr:col>54</xdr:col>
      <xdr:colOff>19050</xdr:colOff>
      <xdr:row>37</xdr:row>
      <xdr:rowOff>123825</xdr:rowOff>
    </xdr:to>
    <xdr:sp>
      <xdr:nvSpPr>
        <xdr:cNvPr id="33" name="Line 113"/>
        <xdr:cNvSpPr>
          <a:spLocks/>
        </xdr:cNvSpPr>
      </xdr:nvSpPr>
      <xdr:spPr>
        <a:xfrm>
          <a:off x="3467100" y="865822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24</xdr:row>
      <xdr:rowOff>19050</xdr:rowOff>
    </xdr:from>
    <xdr:to>
      <xdr:col>38</xdr:col>
      <xdr:colOff>57150</xdr:colOff>
      <xdr:row>24</xdr:row>
      <xdr:rowOff>180975</xdr:rowOff>
    </xdr:to>
    <xdr:sp>
      <xdr:nvSpPr>
        <xdr:cNvPr id="34" name="Rectangle 114"/>
        <xdr:cNvSpPr>
          <a:spLocks/>
        </xdr:cNvSpPr>
      </xdr:nvSpPr>
      <xdr:spPr>
        <a:xfrm>
          <a:off x="4200525" y="58864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25</xdr:row>
      <xdr:rowOff>19050</xdr:rowOff>
    </xdr:from>
    <xdr:to>
      <xdr:col>38</xdr:col>
      <xdr:colOff>57150</xdr:colOff>
      <xdr:row>25</xdr:row>
      <xdr:rowOff>180975</xdr:rowOff>
    </xdr:to>
    <xdr:sp>
      <xdr:nvSpPr>
        <xdr:cNvPr id="35" name="Rectangle 119"/>
        <xdr:cNvSpPr>
          <a:spLocks/>
        </xdr:cNvSpPr>
      </xdr:nvSpPr>
      <xdr:spPr>
        <a:xfrm>
          <a:off x="4200525" y="61150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26</xdr:row>
      <xdr:rowOff>19050</xdr:rowOff>
    </xdr:from>
    <xdr:to>
      <xdr:col>38</xdr:col>
      <xdr:colOff>57150</xdr:colOff>
      <xdr:row>26</xdr:row>
      <xdr:rowOff>180975</xdr:rowOff>
    </xdr:to>
    <xdr:sp>
      <xdr:nvSpPr>
        <xdr:cNvPr id="36" name="Rectangle 120"/>
        <xdr:cNvSpPr>
          <a:spLocks/>
        </xdr:cNvSpPr>
      </xdr:nvSpPr>
      <xdr:spPr>
        <a:xfrm>
          <a:off x="4200525" y="63436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24</xdr:row>
      <xdr:rowOff>19050</xdr:rowOff>
    </xdr:from>
    <xdr:to>
      <xdr:col>22</xdr:col>
      <xdr:colOff>57150</xdr:colOff>
      <xdr:row>24</xdr:row>
      <xdr:rowOff>180975</xdr:rowOff>
    </xdr:to>
    <xdr:sp>
      <xdr:nvSpPr>
        <xdr:cNvPr id="37" name="Rectangle 121"/>
        <xdr:cNvSpPr>
          <a:spLocks/>
        </xdr:cNvSpPr>
      </xdr:nvSpPr>
      <xdr:spPr>
        <a:xfrm>
          <a:off x="2371725" y="58864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25</xdr:row>
      <xdr:rowOff>19050</xdr:rowOff>
    </xdr:from>
    <xdr:to>
      <xdr:col>22</xdr:col>
      <xdr:colOff>57150</xdr:colOff>
      <xdr:row>25</xdr:row>
      <xdr:rowOff>180975</xdr:rowOff>
    </xdr:to>
    <xdr:sp>
      <xdr:nvSpPr>
        <xdr:cNvPr id="38" name="Rectangle 122"/>
        <xdr:cNvSpPr>
          <a:spLocks/>
        </xdr:cNvSpPr>
      </xdr:nvSpPr>
      <xdr:spPr>
        <a:xfrm>
          <a:off x="2371725" y="61150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26</xdr:row>
      <xdr:rowOff>19050</xdr:rowOff>
    </xdr:from>
    <xdr:to>
      <xdr:col>22</xdr:col>
      <xdr:colOff>57150</xdr:colOff>
      <xdr:row>26</xdr:row>
      <xdr:rowOff>180975</xdr:rowOff>
    </xdr:to>
    <xdr:sp>
      <xdr:nvSpPr>
        <xdr:cNvPr id="39" name="Rectangle 123"/>
        <xdr:cNvSpPr>
          <a:spLocks/>
        </xdr:cNvSpPr>
      </xdr:nvSpPr>
      <xdr:spPr>
        <a:xfrm>
          <a:off x="2371725" y="634365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95250</xdr:colOff>
      <xdr:row>51</xdr:row>
      <xdr:rowOff>180975</xdr:rowOff>
    </xdr:from>
    <xdr:to>
      <xdr:col>26</xdr:col>
      <xdr:colOff>85725</xdr:colOff>
      <xdr:row>51</xdr:row>
      <xdr:rowOff>200025</xdr:rowOff>
    </xdr:to>
    <xdr:sp>
      <xdr:nvSpPr>
        <xdr:cNvPr id="40" name="Line 127"/>
        <xdr:cNvSpPr>
          <a:spLocks/>
        </xdr:cNvSpPr>
      </xdr:nvSpPr>
      <xdr:spPr>
        <a:xfrm>
          <a:off x="1238250" y="11896725"/>
          <a:ext cx="18288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95250</xdr:colOff>
      <xdr:row>51</xdr:row>
      <xdr:rowOff>219075</xdr:rowOff>
    </xdr:from>
    <xdr:to>
      <xdr:col>53</xdr:col>
      <xdr:colOff>95250</xdr:colOff>
      <xdr:row>51</xdr:row>
      <xdr:rowOff>219075</xdr:rowOff>
    </xdr:to>
    <xdr:sp>
      <xdr:nvSpPr>
        <xdr:cNvPr id="41" name="Line 128"/>
        <xdr:cNvSpPr>
          <a:spLocks/>
        </xdr:cNvSpPr>
      </xdr:nvSpPr>
      <xdr:spPr>
        <a:xfrm>
          <a:off x="3533775" y="119348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219075</xdr:rowOff>
    </xdr:from>
    <xdr:to>
      <xdr:col>8</xdr:col>
      <xdr:colOff>19050</xdr:colOff>
      <xdr:row>52</xdr:row>
      <xdr:rowOff>228600</xdr:rowOff>
    </xdr:to>
    <xdr:sp>
      <xdr:nvSpPr>
        <xdr:cNvPr id="42" name="Line 129"/>
        <xdr:cNvSpPr>
          <a:spLocks/>
        </xdr:cNvSpPr>
      </xdr:nvSpPr>
      <xdr:spPr>
        <a:xfrm>
          <a:off x="342900" y="12192000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219075</xdr:rowOff>
    </xdr:from>
    <xdr:to>
      <xdr:col>18</xdr:col>
      <xdr:colOff>0</xdr:colOff>
      <xdr:row>52</xdr:row>
      <xdr:rowOff>219075</xdr:rowOff>
    </xdr:to>
    <xdr:sp>
      <xdr:nvSpPr>
        <xdr:cNvPr id="43" name="Line 130"/>
        <xdr:cNvSpPr>
          <a:spLocks/>
        </xdr:cNvSpPr>
      </xdr:nvSpPr>
      <xdr:spPr>
        <a:xfrm>
          <a:off x="1143000" y="1219200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52</xdr:row>
      <xdr:rowOff>209550</xdr:rowOff>
    </xdr:from>
    <xdr:to>
      <xdr:col>53</xdr:col>
      <xdr:colOff>104775</xdr:colOff>
      <xdr:row>52</xdr:row>
      <xdr:rowOff>219075</xdr:rowOff>
    </xdr:to>
    <xdr:sp>
      <xdr:nvSpPr>
        <xdr:cNvPr id="44" name="Line 131"/>
        <xdr:cNvSpPr>
          <a:spLocks/>
        </xdr:cNvSpPr>
      </xdr:nvSpPr>
      <xdr:spPr>
        <a:xfrm>
          <a:off x="2886075" y="12182475"/>
          <a:ext cx="32956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209550</xdr:rowOff>
    </xdr:from>
    <xdr:to>
      <xdr:col>42</xdr:col>
      <xdr:colOff>104775</xdr:colOff>
      <xdr:row>54</xdr:row>
      <xdr:rowOff>209550</xdr:rowOff>
    </xdr:to>
    <xdr:sp>
      <xdr:nvSpPr>
        <xdr:cNvPr id="45" name="Line 132"/>
        <xdr:cNvSpPr>
          <a:spLocks/>
        </xdr:cNvSpPr>
      </xdr:nvSpPr>
      <xdr:spPr>
        <a:xfrm>
          <a:off x="9525" y="12696825"/>
          <a:ext cx="493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53</xdr:row>
      <xdr:rowOff>209550</xdr:rowOff>
    </xdr:from>
    <xdr:to>
      <xdr:col>53</xdr:col>
      <xdr:colOff>85725</xdr:colOff>
      <xdr:row>53</xdr:row>
      <xdr:rowOff>209550</xdr:rowOff>
    </xdr:to>
    <xdr:sp>
      <xdr:nvSpPr>
        <xdr:cNvPr id="46" name="Line 133"/>
        <xdr:cNvSpPr>
          <a:spLocks/>
        </xdr:cNvSpPr>
      </xdr:nvSpPr>
      <xdr:spPr>
        <a:xfrm>
          <a:off x="2562225" y="12439650"/>
          <a:ext cx="3600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54</xdr:row>
      <xdr:rowOff>219075</xdr:rowOff>
    </xdr:from>
    <xdr:to>
      <xdr:col>52</xdr:col>
      <xdr:colOff>0</xdr:colOff>
      <xdr:row>54</xdr:row>
      <xdr:rowOff>228600</xdr:rowOff>
    </xdr:to>
    <xdr:sp>
      <xdr:nvSpPr>
        <xdr:cNvPr id="47" name="Line 134"/>
        <xdr:cNvSpPr>
          <a:spLocks/>
        </xdr:cNvSpPr>
      </xdr:nvSpPr>
      <xdr:spPr>
        <a:xfrm>
          <a:off x="5543550" y="12706350"/>
          <a:ext cx="419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55</xdr:row>
      <xdr:rowOff>209550</xdr:rowOff>
    </xdr:from>
    <xdr:to>
      <xdr:col>53</xdr:col>
      <xdr:colOff>85725</xdr:colOff>
      <xdr:row>55</xdr:row>
      <xdr:rowOff>209550</xdr:rowOff>
    </xdr:to>
    <xdr:sp>
      <xdr:nvSpPr>
        <xdr:cNvPr id="48" name="Line 135"/>
        <xdr:cNvSpPr>
          <a:spLocks/>
        </xdr:cNvSpPr>
      </xdr:nvSpPr>
      <xdr:spPr>
        <a:xfrm>
          <a:off x="600075" y="129540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219075</xdr:rowOff>
    </xdr:from>
    <xdr:to>
      <xdr:col>53</xdr:col>
      <xdr:colOff>76200</xdr:colOff>
      <xdr:row>56</xdr:row>
      <xdr:rowOff>219075</xdr:rowOff>
    </xdr:to>
    <xdr:sp>
      <xdr:nvSpPr>
        <xdr:cNvPr id="49" name="Line 136"/>
        <xdr:cNvSpPr>
          <a:spLocks/>
        </xdr:cNvSpPr>
      </xdr:nvSpPr>
      <xdr:spPr>
        <a:xfrm>
          <a:off x="19050" y="1322070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219075</xdr:rowOff>
    </xdr:from>
    <xdr:to>
      <xdr:col>8</xdr:col>
      <xdr:colOff>104775</xdr:colOff>
      <xdr:row>57</xdr:row>
      <xdr:rowOff>228600</xdr:rowOff>
    </xdr:to>
    <xdr:sp>
      <xdr:nvSpPr>
        <xdr:cNvPr id="50" name="Line 137"/>
        <xdr:cNvSpPr>
          <a:spLocks/>
        </xdr:cNvSpPr>
      </xdr:nvSpPr>
      <xdr:spPr>
        <a:xfrm>
          <a:off x="685800" y="13477875"/>
          <a:ext cx="3333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57</xdr:row>
      <xdr:rowOff>228600</xdr:rowOff>
    </xdr:from>
    <xdr:to>
      <xdr:col>18</xdr:col>
      <xdr:colOff>95250</xdr:colOff>
      <xdr:row>57</xdr:row>
      <xdr:rowOff>228600</xdr:rowOff>
    </xdr:to>
    <xdr:sp>
      <xdr:nvSpPr>
        <xdr:cNvPr id="51" name="Line 138"/>
        <xdr:cNvSpPr>
          <a:spLocks/>
        </xdr:cNvSpPr>
      </xdr:nvSpPr>
      <xdr:spPr>
        <a:xfrm>
          <a:off x="1390650" y="134874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57</xdr:row>
      <xdr:rowOff>219075</xdr:rowOff>
    </xdr:from>
    <xdr:to>
      <xdr:col>26</xdr:col>
      <xdr:colOff>104775</xdr:colOff>
      <xdr:row>57</xdr:row>
      <xdr:rowOff>219075</xdr:rowOff>
    </xdr:to>
    <xdr:sp>
      <xdr:nvSpPr>
        <xdr:cNvPr id="52" name="Line 139"/>
        <xdr:cNvSpPr>
          <a:spLocks/>
        </xdr:cNvSpPr>
      </xdr:nvSpPr>
      <xdr:spPr>
        <a:xfrm>
          <a:off x="2476500" y="134778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209550</xdr:rowOff>
    </xdr:from>
    <xdr:to>
      <xdr:col>35</xdr:col>
      <xdr:colOff>0</xdr:colOff>
      <xdr:row>57</xdr:row>
      <xdr:rowOff>209550</xdr:rowOff>
    </xdr:to>
    <xdr:sp>
      <xdr:nvSpPr>
        <xdr:cNvPr id="53" name="Line 140"/>
        <xdr:cNvSpPr>
          <a:spLocks/>
        </xdr:cNvSpPr>
      </xdr:nvSpPr>
      <xdr:spPr>
        <a:xfrm>
          <a:off x="3552825" y="13468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57</xdr:row>
      <xdr:rowOff>219075</xdr:rowOff>
    </xdr:from>
    <xdr:to>
      <xdr:col>46</xdr:col>
      <xdr:colOff>9525</xdr:colOff>
      <xdr:row>57</xdr:row>
      <xdr:rowOff>219075</xdr:rowOff>
    </xdr:to>
    <xdr:sp>
      <xdr:nvSpPr>
        <xdr:cNvPr id="54" name="Line 141"/>
        <xdr:cNvSpPr>
          <a:spLocks/>
        </xdr:cNvSpPr>
      </xdr:nvSpPr>
      <xdr:spPr>
        <a:xfrm>
          <a:off x="4381500" y="1347787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57</xdr:row>
      <xdr:rowOff>200025</xdr:rowOff>
    </xdr:from>
    <xdr:to>
      <xdr:col>53</xdr:col>
      <xdr:colOff>66675</xdr:colOff>
      <xdr:row>57</xdr:row>
      <xdr:rowOff>200025</xdr:rowOff>
    </xdr:to>
    <xdr:sp>
      <xdr:nvSpPr>
        <xdr:cNvPr id="55" name="Line 142"/>
        <xdr:cNvSpPr>
          <a:spLocks/>
        </xdr:cNvSpPr>
      </xdr:nvSpPr>
      <xdr:spPr>
        <a:xfrm>
          <a:off x="5648325" y="13458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58</xdr:row>
      <xdr:rowOff>209550</xdr:rowOff>
    </xdr:from>
    <xdr:to>
      <xdr:col>53</xdr:col>
      <xdr:colOff>76200</xdr:colOff>
      <xdr:row>58</xdr:row>
      <xdr:rowOff>209550</xdr:rowOff>
    </xdr:to>
    <xdr:sp>
      <xdr:nvSpPr>
        <xdr:cNvPr id="56" name="Line 143"/>
        <xdr:cNvSpPr>
          <a:spLocks/>
        </xdr:cNvSpPr>
      </xdr:nvSpPr>
      <xdr:spPr>
        <a:xfrm>
          <a:off x="819150" y="13725525"/>
          <a:ext cx="5334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59</xdr:row>
      <xdr:rowOff>209550</xdr:rowOff>
    </xdr:from>
    <xdr:to>
      <xdr:col>53</xdr:col>
      <xdr:colOff>85725</xdr:colOff>
      <xdr:row>59</xdr:row>
      <xdr:rowOff>209550</xdr:rowOff>
    </xdr:to>
    <xdr:sp>
      <xdr:nvSpPr>
        <xdr:cNvPr id="57" name="Line 144"/>
        <xdr:cNvSpPr>
          <a:spLocks/>
        </xdr:cNvSpPr>
      </xdr:nvSpPr>
      <xdr:spPr>
        <a:xfrm>
          <a:off x="9525" y="1398270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61</xdr:row>
      <xdr:rowOff>209550</xdr:rowOff>
    </xdr:from>
    <xdr:to>
      <xdr:col>37</xdr:col>
      <xdr:colOff>28575</xdr:colOff>
      <xdr:row>61</xdr:row>
      <xdr:rowOff>209550</xdr:rowOff>
    </xdr:to>
    <xdr:sp>
      <xdr:nvSpPr>
        <xdr:cNvPr id="58" name="Line 145"/>
        <xdr:cNvSpPr>
          <a:spLocks/>
        </xdr:cNvSpPr>
      </xdr:nvSpPr>
      <xdr:spPr>
        <a:xfrm>
          <a:off x="1981200" y="1449705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104775</xdr:colOff>
      <xdr:row>74</xdr:row>
      <xdr:rowOff>209550</xdr:rowOff>
    </xdr:from>
    <xdr:to>
      <xdr:col>47</xdr:col>
      <xdr:colOff>0</xdr:colOff>
      <xdr:row>74</xdr:row>
      <xdr:rowOff>209550</xdr:rowOff>
    </xdr:to>
    <xdr:sp>
      <xdr:nvSpPr>
        <xdr:cNvPr id="59" name="Line 146"/>
        <xdr:cNvSpPr>
          <a:spLocks/>
        </xdr:cNvSpPr>
      </xdr:nvSpPr>
      <xdr:spPr>
        <a:xfrm>
          <a:off x="3771900" y="175355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76</xdr:row>
      <xdr:rowOff>238125</xdr:rowOff>
    </xdr:from>
    <xdr:to>
      <xdr:col>25</xdr:col>
      <xdr:colOff>9525</xdr:colOff>
      <xdr:row>76</xdr:row>
      <xdr:rowOff>257175</xdr:rowOff>
    </xdr:to>
    <xdr:sp>
      <xdr:nvSpPr>
        <xdr:cNvPr id="60" name="Line 147"/>
        <xdr:cNvSpPr>
          <a:spLocks/>
        </xdr:cNvSpPr>
      </xdr:nvSpPr>
      <xdr:spPr>
        <a:xfrm>
          <a:off x="1390650" y="18135600"/>
          <a:ext cx="14859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77</xdr:row>
      <xdr:rowOff>209550</xdr:rowOff>
    </xdr:from>
    <xdr:to>
      <xdr:col>24</xdr:col>
      <xdr:colOff>95250</xdr:colOff>
      <xdr:row>77</xdr:row>
      <xdr:rowOff>209550</xdr:rowOff>
    </xdr:to>
    <xdr:sp>
      <xdr:nvSpPr>
        <xdr:cNvPr id="61" name="Line 148"/>
        <xdr:cNvSpPr>
          <a:spLocks/>
        </xdr:cNvSpPr>
      </xdr:nvSpPr>
      <xdr:spPr>
        <a:xfrm>
          <a:off x="9525" y="1839277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19050</xdr:colOff>
      <xdr:row>79</xdr:row>
      <xdr:rowOff>76200</xdr:rowOff>
    </xdr:from>
    <xdr:to>
      <xdr:col>54</xdr:col>
      <xdr:colOff>9525</xdr:colOff>
      <xdr:row>79</xdr:row>
      <xdr:rowOff>85725</xdr:rowOff>
    </xdr:to>
    <xdr:sp>
      <xdr:nvSpPr>
        <xdr:cNvPr id="62" name="Line 149"/>
        <xdr:cNvSpPr>
          <a:spLocks/>
        </xdr:cNvSpPr>
      </xdr:nvSpPr>
      <xdr:spPr>
        <a:xfrm>
          <a:off x="3457575" y="186975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0</xdr:colOff>
      <xdr:row>73</xdr:row>
      <xdr:rowOff>209550</xdr:rowOff>
    </xdr:from>
    <xdr:to>
      <xdr:col>47</xdr:col>
      <xdr:colOff>57150</xdr:colOff>
      <xdr:row>73</xdr:row>
      <xdr:rowOff>209550</xdr:rowOff>
    </xdr:to>
    <xdr:sp>
      <xdr:nvSpPr>
        <xdr:cNvPr id="63" name="Line 150"/>
        <xdr:cNvSpPr>
          <a:spLocks/>
        </xdr:cNvSpPr>
      </xdr:nvSpPr>
      <xdr:spPr>
        <a:xfrm>
          <a:off x="3781425" y="172497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104775</xdr:colOff>
      <xdr:row>61</xdr:row>
      <xdr:rowOff>219075</xdr:rowOff>
    </xdr:from>
    <xdr:to>
      <xdr:col>53</xdr:col>
      <xdr:colOff>95250</xdr:colOff>
      <xdr:row>61</xdr:row>
      <xdr:rowOff>219075</xdr:rowOff>
    </xdr:to>
    <xdr:sp>
      <xdr:nvSpPr>
        <xdr:cNvPr id="64" name="Line 151"/>
        <xdr:cNvSpPr>
          <a:spLocks/>
        </xdr:cNvSpPr>
      </xdr:nvSpPr>
      <xdr:spPr>
        <a:xfrm>
          <a:off x="4552950" y="1450657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60</xdr:row>
      <xdr:rowOff>209550</xdr:rowOff>
    </xdr:from>
    <xdr:to>
      <xdr:col>53</xdr:col>
      <xdr:colOff>85725</xdr:colOff>
      <xdr:row>60</xdr:row>
      <xdr:rowOff>209550</xdr:rowOff>
    </xdr:to>
    <xdr:sp>
      <xdr:nvSpPr>
        <xdr:cNvPr id="65" name="Line 152"/>
        <xdr:cNvSpPr>
          <a:spLocks/>
        </xdr:cNvSpPr>
      </xdr:nvSpPr>
      <xdr:spPr>
        <a:xfrm>
          <a:off x="9525" y="14239875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209550</xdr:rowOff>
    </xdr:from>
    <xdr:to>
      <xdr:col>24</xdr:col>
      <xdr:colOff>104775</xdr:colOff>
      <xdr:row>80</xdr:row>
      <xdr:rowOff>219075</xdr:rowOff>
    </xdr:to>
    <xdr:sp>
      <xdr:nvSpPr>
        <xdr:cNvPr id="66" name="Line 153"/>
        <xdr:cNvSpPr>
          <a:spLocks/>
        </xdr:cNvSpPr>
      </xdr:nvSpPr>
      <xdr:spPr>
        <a:xfrm>
          <a:off x="9525" y="191166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209550</xdr:rowOff>
    </xdr:from>
    <xdr:to>
      <xdr:col>25</xdr:col>
      <xdr:colOff>0</xdr:colOff>
      <xdr:row>81</xdr:row>
      <xdr:rowOff>209550</xdr:rowOff>
    </xdr:to>
    <xdr:sp>
      <xdr:nvSpPr>
        <xdr:cNvPr id="67" name="Line 154"/>
        <xdr:cNvSpPr>
          <a:spLocks/>
        </xdr:cNvSpPr>
      </xdr:nvSpPr>
      <xdr:spPr>
        <a:xfrm>
          <a:off x="9525" y="19402425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85</xdr:row>
      <xdr:rowOff>200025</xdr:rowOff>
    </xdr:from>
    <xdr:to>
      <xdr:col>53</xdr:col>
      <xdr:colOff>114300</xdr:colOff>
      <xdr:row>85</xdr:row>
      <xdr:rowOff>209550</xdr:rowOff>
    </xdr:to>
    <xdr:sp>
      <xdr:nvSpPr>
        <xdr:cNvPr id="68" name="Line 155"/>
        <xdr:cNvSpPr>
          <a:spLocks/>
        </xdr:cNvSpPr>
      </xdr:nvSpPr>
      <xdr:spPr>
        <a:xfrm>
          <a:off x="3343275" y="2041207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28575</xdr:colOff>
      <xdr:row>84</xdr:row>
      <xdr:rowOff>200025</xdr:rowOff>
    </xdr:from>
    <xdr:to>
      <xdr:col>53</xdr:col>
      <xdr:colOff>123825</xdr:colOff>
      <xdr:row>84</xdr:row>
      <xdr:rowOff>209550</xdr:rowOff>
    </xdr:to>
    <xdr:sp>
      <xdr:nvSpPr>
        <xdr:cNvPr id="69" name="Line 156"/>
        <xdr:cNvSpPr>
          <a:spLocks/>
        </xdr:cNvSpPr>
      </xdr:nvSpPr>
      <xdr:spPr>
        <a:xfrm>
          <a:off x="3352800" y="20126325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84</xdr:row>
      <xdr:rowOff>209550</xdr:rowOff>
    </xdr:from>
    <xdr:to>
      <xdr:col>24</xdr:col>
      <xdr:colOff>104775</xdr:colOff>
      <xdr:row>84</xdr:row>
      <xdr:rowOff>219075</xdr:rowOff>
    </xdr:to>
    <xdr:sp>
      <xdr:nvSpPr>
        <xdr:cNvPr id="70" name="Line 157"/>
        <xdr:cNvSpPr>
          <a:spLocks/>
        </xdr:cNvSpPr>
      </xdr:nvSpPr>
      <xdr:spPr>
        <a:xfrm>
          <a:off x="9525" y="20135850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85</xdr:row>
      <xdr:rowOff>209550</xdr:rowOff>
    </xdr:from>
    <xdr:to>
      <xdr:col>25</xdr:col>
      <xdr:colOff>0</xdr:colOff>
      <xdr:row>85</xdr:row>
      <xdr:rowOff>209550</xdr:rowOff>
    </xdr:to>
    <xdr:sp>
      <xdr:nvSpPr>
        <xdr:cNvPr id="71" name="Line 158"/>
        <xdr:cNvSpPr>
          <a:spLocks/>
        </xdr:cNvSpPr>
      </xdr:nvSpPr>
      <xdr:spPr>
        <a:xfrm>
          <a:off x="9525" y="204216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28575</xdr:colOff>
      <xdr:row>80</xdr:row>
      <xdr:rowOff>142875</xdr:rowOff>
    </xdr:from>
    <xdr:to>
      <xdr:col>54</xdr:col>
      <xdr:colOff>19050</xdr:colOff>
      <xdr:row>80</xdr:row>
      <xdr:rowOff>152400</xdr:rowOff>
    </xdr:to>
    <xdr:sp>
      <xdr:nvSpPr>
        <xdr:cNvPr id="72" name="Line 159"/>
        <xdr:cNvSpPr>
          <a:spLocks/>
        </xdr:cNvSpPr>
      </xdr:nvSpPr>
      <xdr:spPr>
        <a:xfrm>
          <a:off x="3467100" y="19050000"/>
          <a:ext cx="2847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67</xdr:row>
      <xdr:rowOff>19050</xdr:rowOff>
    </xdr:from>
    <xdr:to>
      <xdr:col>38</xdr:col>
      <xdr:colOff>57150</xdr:colOff>
      <xdr:row>67</xdr:row>
      <xdr:rowOff>180975</xdr:rowOff>
    </xdr:to>
    <xdr:sp>
      <xdr:nvSpPr>
        <xdr:cNvPr id="73" name="Rectangle 160"/>
        <xdr:cNvSpPr>
          <a:spLocks/>
        </xdr:cNvSpPr>
      </xdr:nvSpPr>
      <xdr:spPr>
        <a:xfrm>
          <a:off x="4200525" y="157353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68</xdr:row>
      <xdr:rowOff>28575</xdr:rowOff>
    </xdr:from>
    <xdr:to>
      <xdr:col>38</xdr:col>
      <xdr:colOff>57150</xdr:colOff>
      <xdr:row>68</xdr:row>
      <xdr:rowOff>228600</xdr:rowOff>
    </xdr:to>
    <xdr:sp>
      <xdr:nvSpPr>
        <xdr:cNvPr id="74" name="Rectangle 161"/>
        <xdr:cNvSpPr>
          <a:spLocks/>
        </xdr:cNvSpPr>
      </xdr:nvSpPr>
      <xdr:spPr>
        <a:xfrm>
          <a:off x="4200525" y="159734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76200</xdr:colOff>
      <xdr:row>69</xdr:row>
      <xdr:rowOff>28575</xdr:rowOff>
    </xdr:from>
    <xdr:to>
      <xdr:col>38</xdr:col>
      <xdr:colOff>57150</xdr:colOff>
      <xdr:row>69</xdr:row>
      <xdr:rowOff>228600</xdr:rowOff>
    </xdr:to>
    <xdr:sp>
      <xdr:nvSpPr>
        <xdr:cNvPr id="75" name="Rectangle 162"/>
        <xdr:cNvSpPr>
          <a:spLocks/>
        </xdr:cNvSpPr>
      </xdr:nvSpPr>
      <xdr:spPr>
        <a:xfrm>
          <a:off x="4200525" y="1625917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67</xdr:row>
      <xdr:rowOff>19050</xdr:rowOff>
    </xdr:from>
    <xdr:to>
      <xdr:col>22</xdr:col>
      <xdr:colOff>57150</xdr:colOff>
      <xdr:row>67</xdr:row>
      <xdr:rowOff>180975</xdr:rowOff>
    </xdr:to>
    <xdr:sp>
      <xdr:nvSpPr>
        <xdr:cNvPr id="76" name="Rectangle 163"/>
        <xdr:cNvSpPr>
          <a:spLocks/>
        </xdr:cNvSpPr>
      </xdr:nvSpPr>
      <xdr:spPr>
        <a:xfrm>
          <a:off x="2371725" y="15735300"/>
          <a:ext cx="2095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68</xdr:row>
      <xdr:rowOff>28575</xdr:rowOff>
    </xdr:from>
    <xdr:to>
      <xdr:col>22</xdr:col>
      <xdr:colOff>57150</xdr:colOff>
      <xdr:row>68</xdr:row>
      <xdr:rowOff>228600</xdr:rowOff>
    </xdr:to>
    <xdr:sp>
      <xdr:nvSpPr>
        <xdr:cNvPr id="77" name="Rectangle 164"/>
        <xdr:cNvSpPr>
          <a:spLocks/>
        </xdr:cNvSpPr>
      </xdr:nvSpPr>
      <xdr:spPr>
        <a:xfrm>
          <a:off x="2371725" y="159734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76200</xdr:colOff>
      <xdr:row>69</xdr:row>
      <xdr:rowOff>28575</xdr:rowOff>
    </xdr:from>
    <xdr:to>
      <xdr:col>22</xdr:col>
      <xdr:colOff>57150</xdr:colOff>
      <xdr:row>69</xdr:row>
      <xdr:rowOff>228600</xdr:rowOff>
    </xdr:to>
    <xdr:sp>
      <xdr:nvSpPr>
        <xdr:cNvPr id="78" name="Rectangle 165"/>
        <xdr:cNvSpPr>
          <a:spLocks/>
        </xdr:cNvSpPr>
      </xdr:nvSpPr>
      <xdr:spPr>
        <a:xfrm>
          <a:off x="2371725" y="1625917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16</xdr:row>
      <xdr:rowOff>47625</xdr:rowOff>
    </xdr:from>
    <xdr:to>
      <xdr:col>3</xdr:col>
      <xdr:colOff>533400</xdr:colOff>
      <xdr:row>16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771650" y="4133850"/>
          <a:ext cx="3048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57150</xdr:rowOff>
    </xdr:from>
    <xdr:to>
      <xdr:col>3</xdr:col>
      <xdr:colOff>533400</xdr:colOff>
      <xdr:row>15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1771650" y="3876675"/>
          <a:ext cx="3048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228600</xdr:rowOff>
    </xdr:from>
    <xdr:to>
      <xdr:col>6</xdr:col>
      <xdr:colOff>171450</xdr:colOff>
      <xdr:row>3</xdr:row>
      <xdr:rowOff>228600</xdr:rowOff>
    </xdr:to>
    <xdr:sp>
      <xdr:nvSpPr>
        <xdr:cNvPr id="3" name="Line 3"/>
        <xdr:cNvSpPr>
          <a:spLocks/>
        </xdr:cNvSpPr>
      </xdr:nvSpPr>
      <xdr:spPr>
        <a:xfrm>
          <a:off x="438150" y="99060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333375</xdr:colOff>
      <xdr:row>4</xdr:row>
      <xdr:rowOff>219075</xdr:rowOff>
    </xdr:from>
    <xdr:to>
      <xdr:col>5</xdr:col>
      <xdr:colOff>409575</xdr:colOff>
      <xdr:row>4</xdr:row>
      <xdr:rowOff>219075</xdr:rowOff>
    </xdr:to>
    <xdr:sp>
      <xdr:nvSpPr>
        <xdr:cNvPr id="4" name="Line 4"/>
        <xdr:cNvSpPr>
          <a:spLocks/>
        </xdr:cNvSpPr>
      </xdr:nvSpPr>
      <xdr:spPr>
        <a:xfrm>
          <a:off x="333375" y="1238250"/>
          <a:ext cx="291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466725</xdr:colOff>
      <xdr:row>5</xdr:row>
      <xdr:rowOff>219075</xdr:rowOff>
    </xdr:from>
    <xdr:to>
      <xdr:col>11</xdr:col>
      <xdr:colOff>9525</xdr:colOff>
      <xdr:row>5</xdr:row>
      <xdr:rowOff>219075</xdr:rowOff>
    </xdr:to>
    <xdr:sp>
      <xdr:nvSpPr>
        <xdr:cNvPr id="5" name="Line 5"/>
        <xdr:cNvSpPr>
          <a:spLocks/>
        </xdr:cNvSpPr>
      </xdr:nvSpPr>
      <xdr:spPr>
        <a:xfrm flipV="1">
          <a:off x="1495425" y="14954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219075</xdr:rowOff>
    </xdr:from>
    <xdr:to>
      <xdr:col>9</xdr:col>
      <xdr:colOff>552450</xdr:colOff>
      <xdr:row>6</xdr:row>
      <xdr:rowOff>219075</xdr:rowOff>
    </xdr:to>
    <xdr:sp>
      <xdr:nvSpPr>
        <xdr:cNvPr id="6" name="Line 6"/>
        <xdr:cNvSpPr>
          <a:spLocks/>
        </xdr:cNvSpPr>
      </xdr:nvSpPr>
      <xdr:spPr>
        <a:xfrm>
          <a:off x="1352550" y="175260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342900</xdr:colOff>
      <xdr:row>1</xdr:row>
      <xdr:rowOff>247650</xdr:rowOff>
    </xdr:from>
    <xdr:to>
      <xdr:col>11</xdr:col>
      <xdr:colOff>9525</xdr:colOff>
      <xdr:row>1</xdr:row>
      <xdr:rowOff>247650</xdr:rowOff>
    </xdr:to>
    <xdr:sp>
      <xdr:nvSpPr>
        <xdr:cNvPr id="7" name="Line 7"/>
        <xdr:cNvSpPr>
          <a:spLocks/>
        </xdr:cNvSpPr>
      </xdr:nvSpPr>
      <xdr:spPr>
        <a:xfrm>
          <a:off x="4324350" y="4762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114300</xdr:colOff>
      <xdr:row>2</xdr:row>
      <xdr:rowOff>238125</xdr:rowOff>
    </xdr:from>
    <xdr:to>
      <xdr:col>11</xdr:col>
      <xdr:colOff>9525</xdr:colOff>
      <xdr:row>2</xdr:row>
      <xdr:rowOff>238125</xdr:rowOff>
    </xdr:to>
    <xdr:sp>
      <xdr:nvSpPr>
        <xdr:cNvPr id="8" name="Line 8"/>
        <xdr:cNvSpPr>
          <a:spLocks/>
        </xdr:cNvSpPr>
      </xdr:nvSpPr>
      <xdr:spPr>
        <a:xfrm>
          <a:off x="4724400" y="7334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371475</xdr:colOff>
      <xdr:row>2</xdr:row>
      <xdr:rowOff>238125</xdr:rowOff>
    </xdr:from>
    <xdr:to>
      <xdr:col>7</xdr:col>
      <xdr:colOff>9525</xdr:colOff>
      <xdr:row>2</xdr:row>
      <xdr:rowOff>238125</xdr:rowOff>
    </xdr:to>
    <xdr:sp>
      <xdr:nvSpPr>
        <xdr:cNvPr id="9" name="Line 9"/>
        <xdr:cNvSpPr>
          <a:spLocks/>
        </xdr:cNvSpPr>
      </xdr:nvSpPr>
      <xdr:spPr>
        <a:xfrm>
          <a:off x="371475" y="7334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200025</xdr:colOff>
      <xdr:row>16</xdr:row>
      <xdr:rowOff>209550</xdr:rowOff>
    </xdr:from>
    <xdr:to>
      <xdr:col>8</xdr:col>
      <xdr:colOff>200025</xdr:colOff>
      <xdr:row>16</xdr:row>
      <xdr:rowOff>209550</xdr:rowOff>
    </xdr:to>
    <xdr:sp>
      <xdr:nvSpPr>
        <xdr:cNvPr id="10" name="Line 10"/>
        <xdr:cNvSpPr>
          <a:spLocks/>
        </xdr:cNvSpPr>
      </xdr:nvSpPr>
      <xdr:spPr>
        <a:xfrm>
          <a:off x="4181475" y="42957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438150</xdr:colOff>
      <xdr:row>16</xdr:row>
      <xdr:rowOff>180975</xdr:rowOff>
    </xdr:from>
    <xdr:to>
      <xdr:col>10</xdr:col>
      <xdr:colOff>857250</xdr:colOff>
      <xdr:row>16</xdr:row>
      <xdr:rowOff>180975</xdr:rowOff>
    </xdr:to>
    <xdr:sp>
      <xdr:nvSpPr>
        <xdr:cNvPr id="11" name="Line 11"/>
        <xdr:cNvSpPr>
          <a:spLocks/>
        </xdr:cNvSpPr>
      </xdr:nvSpPr>
      <xdr:spPr>
        <a:xfrm>
          <a:off x="5476875" y="426720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21</xdr:row>
      <xdr:rowOff>209550</xdr:rowOff>
    </xdr:from>
    <xdr:to>
      <xdr:col>5</xdr:col>
      <xdr:colOff>600075</xdr:colOff>
      <xdr:row>21</xdr:row>
      <xdr:rowOff>209550</xdr:rowOff>
    </xdr:to>
    <xdr:sp>
      <xdr:nvSpPr>
        <xdr:cNvPr id="12" name="Line 12"/>
        <xdr:cNvSpPr>
          <a:spLocks/>
        </xdr:cNvSpPr>
      </xdr:nvSpPr>
      <xdr:spPr>
        <a:xfrm>
          <a:off x="1543050" y="5305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209550</xdr:rowOff>
    </xdr:from>
    <xdr:to>
      <xdr:col>11</xdr:col>
      <xdr:colOff>0</xdr:colOff>
      <xdr:row>21</xdr:row>
      <xdr:rowOff>209550</xdr:rowOff>
    </xdr:to>
    <xdr:sp>
      <xdr:nvSpPr>
        <xdr:cNvPr id="13" name="Line 13"/>
        <xdr:cNvSpPr>
          <a:spLocks/>
        </xdr:cNvSpPr>
      </xdr:nvSpPr>
      <xdr:spPr>
        <a:xfrm>
          <a:off x="4295775" y="5305425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304800</xdr:colOff>
      <xdr:row>22</xdr:row>
      <xdr:rowOff>209550</xdr:rowOff>
    </xdr:from>
    <xdr:to>
      <xdr:col>6</xdr:col>
      <xdr:colOff>514350</xdr:colOff>
      <xdr:row>22</xdr:row>
      <xdr:rowOff>209550</xdr:rowOff>
    </xdr:to>
    <xdr:sp>
      <xdr:nvSpPr>
        <xdr:cNvPr id="14" name="Line 14"/>
        <xdr:cNvSpPr>
          <a:spLocks/>
        </xdr:cNvSpPr>
      </xdr:nvSpPr>
      <xdr:spPr>
        <a:xfrm>
          <a:off x="304800" y="5572125"/>
          <a:ext cx="367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333375</xdr:colOff>
      <xdr:row>24</xdr:row>
      <xdr:rowOff>209550</xdr:rowOff>
    </xdr:from>
    <xdr:to>
      <xdr:col>4</xdr:col>
      <xdr:colOff>28575</xdr:colOff>
      <xdr:row>24</xdr:row>
      <xdr:rowOff>209550</xdr:rowOff>
    </xdr:to>
    <xdr:sp>
      <xdr:nvSpPr>
        <xdr:cNvPr id="15" name="Line 15"/>
        <xdr:cNvSpPr>
          <a:spLocks/>
        </xdr:cNvSpPr>
      </xdr:nvSpPr>
      <xdr:spPr>
        <a:xfrm>
          <a:off x="333375" y="60864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304800</xdr:colOff>
      <xdr:row>25</xdr:row>
      <xdr:rowOff>209550</xdr:rowOff>
    </xdr:from>
    <xdr:to>
      <xdr:col>5</xdr:col>
      <xdr:colOff>28575</xdr:colOff>
      <xdr:row>25</xdr:row>
      <xdr:rowOff>209550</xdr:rowOff>
    </xdr:to>
    <xdr:sp>
      <xdr:nvSpPr>
        <xdr:cNvPr id="16" name="Line 16"/>
        <xdr:cNvSpPr>
          <a:spLocks/>
        </xdr:cNvSpPr>
      </xdr:nvSpPr>
      <xdr:spPr>
        <a:xfrm>
          <a:off x="733425" y="634365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24</xdr:row>
      <xdr:rowOff>219075</xdr:rowOff>
    </xdr:from>
    <xdr:to>
      <xdr:col>9</xdr:col>
      <xdr:colOff>714375</xdr:colOff>
      <xdr:row>24</xdr:row>
      <xdr:rowOff>219075</xdr:rowOff>
    </xdr:to>
    <xdr:sp>
      <xdr:nvSpPr>
        <xdr:cNvPr id="17" name="Line 17"/>
        <xdr:cNvSpPr>
          <a:spLocks/>
        </xdr:cNvSpPr>
      </xdr:nvSpPr>
      <xdr:spPr>
        <a:xfrm flipV="1">
          <a:off x="3771900" y="60960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304800</xdr:colOff>
      <xdr:row>25</xdr:row>
      <xdr:rowOff>209550</xdr:rowOff>
    </xdr:from>
    <xdr:to>
      <xdr:col>10</xdr:col>
      <xdr:colOff>552450</xdr:colOff>
      <xdr:row>25</xdr:row>
      <xdr:rowOff>209550</xdr:rowOff>
    </xdr:to>
    <xdr:sp>
      <xdr:nvSpPr>
        <xdr:cNvPr id="18" name="Line 18"/>
        <xdr:cNvSpPr>
          <a:spLocks/>
        </xdr:cNvSpPr>
      </xdr:nvSpPr>
      <xdr:spPr>
        <a:xfrm>
          <a:off x="4286250" y="6343650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381000</xdr:colOff>
      <xdr:row>28</xdr:row>
      <xdr:rowOff>209550</xdr:rowOff>
    </xdr:from>
    <xdr:to>
      <xdr:col>8</xdr:col>
      <xdr:colOff>28575</xdr:colOff>
      <xdr:row>28</xdr:row>
      <xdr:rowOff>209550</xdr:rowOff>
    </xdr:to>
    <xdr:sp>
      <xdr:nvSpPr>
        <xdr:cNvPr id="19" name="Line 19"/>
        <xdr:cNvSpPr>
          <a:spLocks/>
        </xdr:cNvSpPr>
      </xdr:nvSpPr>
      <xdr:spPr>
        <a:xfrm>
          <a:off x="1924050" y="71151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323850</xdr:colOff>
      <xdr:row>28</xdr:row>
      <xdr:rowOff>209550</xdr:rowOff>
    </xdr:from>
    <xdr:to>
      <xdr:col>11</xdr:col>
      <xdr:colOff>0</xdr:colOff>
      <xdr:row>28</xdr:row>
      <xdr:rowOff>209550</xdr:rowOff>
    </xdr:to>
    <xdr:sp>
      <xdr:nvSpPr>
        <xdr:cNvPr id="20" name="Line 20"/>
        <xdr:cNvSpPr>
          <a:spLocks/>
        </xdr:cNvSpPr>
      </xdr:nvSpPr>
      <xdr:spPr>
        <a:xfrm>
          <a:off x="4933950" y="7115175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209550</xdr:rowOff>
    </xdr:from>
    <xdr:to>
      <xdr:col>8</xdr:col>
      <xdr:colOff>0</xdr:colOff>
      <xdr:row>29</xdr:row>
      <xdr:rowOff>209550</xdr:rowOff>
    </xdr:to>
    <xdr:sp>
      <xdr:nvSpPr>
        <xdr:cNvPr id="21" name="Line 21"/>
        <xdr:cNvSpPr>
          <a:spLocks/>
        </xdr:cNvSpPr>
      </xdr:nvSpPr>
      <xdr:spPr>
        <a:xfrm>
          <a:off x="1543050" y="7372350"/>
          <a:ext cx="3067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219075</xdr:rowOff>
    </xdr:from>
    <xdr:to>
      <xdr:col>7</xdr:col>
      <xdr:colOff>276225</xdr:colOff>
      <xdr:row>32</xdr:row>
      <xdr:rowOff>219075</xdr:rowOff>
    </xdr:to>
    <xdr:sp>
      <xdr:nvSpPr>
        <xdr:cNvPr id="22" name="Line 22"/>
        <xdr:cNvSpPr>
          <a:spLocks/>
        </xdr:cNvSpPr>
      </xdr:nvSpPr>
      <xdr:spPr>
        <a:xfrm>
          <a:off x="76200" y="8162925"/>
          <a:ext cx="418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314325</xdr:colOff>
      <xdr:row>33</xdr:row>
      <xdr:rowOff>209550</xdr:rowOff>
    </xdr:from>
    <xdr:to>
      <xdr:col>11</xdr:col>
      <xdr:colOff>9525</xdr:colOff>
      <xdr:row>33</xdr:row>
      <xdr:rowOff>209550</xdr:rowOff>
    </xdr:to>
    <xdr:sp>
      <xdr:nvSpPr>
        <xdr:cNvPr id="23" name="Line 24"/>
        <xdr:cNvSpPr>
          <a:spLocks/>
        </xdr:cNvSpPr>
      </xdr:nvSpPr>
      <xdr:spPr>
        <a:xfrm>
          <a:off x="4924425" y="84105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514350</xdr:colOff>
      <xdr:row>34</xdr:row>
      <xdr:rowOff>209550</xdr:rowOff>
    </xdr:from>
    <xdr:to>
      <xdr:col>8</xdr:col>
      <xdr:colOff>9525</xdr:colOff>
      <xdr:row>34</xdr:row>
      <xdr:rowOff>209550</xdr:rowOff>
    </xdr:to>
    <xdr:sp>
      <xdr:nvSpPr>
        <xdr:cNvPr id="24" name="Line 25"/>
        <xdr:cNvSpPr>
          <a:spLocks/>
        </xdr:cNvSpPr>
      </xdr:nvSpPr>
      <xdr:spPr>
        <a:xfrm>
          <a:off x="1543050" y="866775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304800</xdr:colOff>
      <xdr:row>38</xdr:row>
      <xdr:rowOff>200025</xdr:rowOff>
    </xdr:from>
    <xdr:to>
      <xdr:col>7</xdr:col>
      <xdr:colOff>38100</xdr:colOff>
      <xdr:row>38</xdr:row>
      <xdr:rowOff>200025</xdr:rowOff>
    </xdr:to>
    <xdr:sp>
      <xdr:nvSpPr>
        <xdr:cNvPr id="25" name="Line 26"/>
        <xdr:cNvSpPr>
          <a:spLocks/>
        </xdr:cNvSpPr>
      </xdr:nvSpPr>
      <xdr:spPr>
        <a:xfrm>
          <a:off x="1847850" y="969645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342900</xdr:colOff>
      <xdr:row>33</xdr:row>
      <xdr:rowOff>190500</xdr:rowOff>
    </xdr:from>
    <xdr:to>
      <xdr:col>6</xdr:col>
      <xdr:colOff>47625</xdr:colOff>
      <xdr:row>33</xdr:row>
      <xdr:rowOff>190500</xdr:rowOff>
    </xdr:to>
    <xdr:sp>
      <xdr:nvSpPr>
        <xdr:cNvPr id="26" name="Line 27"/>
        <xdr:cNvSpPr>
          <a:spLocks/>
        </xdr:cNvSpPr>
      </xdr:nvSpPr>
      <xdr:spPr>
        <a:xfrm>
          <a:off x="1885950" y="83915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257175</xdr:colOff>
      <xdr:row>38</xdr:row>
      <xdr:rowOff>200025</xdr:rowOff>
    </xdr:from>
    <xdr:to>
      <xdr:col>10</xdr:col>
      <xdr:colOff>866775</xdr:colOff>
      <xdr:row>38</xdr:row>
      <xdr:rowOff>200025</xdr:rowOff>
    </xdr:to>
    <xdr:sp>
      <xdr:nvSpPr>
        <xdr:cNvPr id="27" name="Line 28"/>
        <xdr:cNvSpPr>
          <a:spLocks/>
        </xdr:cNvSpPr>
      </xdr:nvSpPr>
      <xdr:spPr>
        <a:xfrm>
          <a:off x="4867275" y="96964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180975</xdr:rowOff>
    </xdr:from>
    <xdr:to>
      <xdr:col>12</xdr:col>
      <xdr:colOff>0</xdr:colOff>
      <xdr:row>4</xdr:row>
      <xdr:rowOff>180975</xdr:rowOff>
    </xdr:to>
    <xdr:sp>
      <xdr:nvSpPr>
        <xdr:cNvPr id="28" name="Line 29"/>
        <xdr:cNvSpPr>
          <a:spLocks/>
        </xdr:cNvSpPr>
      </xdr:nvSpPr>
      <xdr:spPr>
        <a:xfrm>
          <a:off x="4438650" y="120015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523875</xdr:colOff>
      <xdr:row>3</xdr:row>
      <xdr:rowOff>228600</xdr:rowOff>
    </xdr:from>
    <xdr:to>
      <xdr:col>11</xdr:col>
      <xdr:colOff>0</xdr:colOff>
      <xdr:row>3</xdr:row>
      <xdr:rowOff>228600</xdr:rowOff>
    </xdr:to>
    <xdr:sp>
      <xdr:nvSpPr>
        <xdr:cNvPr id="29" name="Line 30"/>
        <xdr:cNvSpPr>
          <a:spLocks/>
        </xdr:cNvSpPr>
      </xdr:nvSpPr>
      <xdr:spPr>
        <a:xfrm>
          <a:off x="4505325" y="990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628650</xdr:colOff>
      <xdr:row>41</xdr:row>
      <xdr:rowOff>276225</xdr:rowOff>
    </xdr:from>
    <xdr:to>
      <xdr:col>11</xdr:col>
      <xdr:colOff>0</xdr:colOff>
      <xdr:row>41</xdr:row>
      <xdr:rowOff>276225</xdr:rowOff>
    </xdr:to>
    <xdr:sp>
      <xdr:nvSpPr>
        <xdr:cNvPr id="30" name="Line 31"/>
        <xdr:cNvSpPr>
          <a:spLocks/>
        </xdr:cNvSpPr>
      </xdr:nvSpPr>
      <xdr:spPr>
        <a:xfrm>
          <a:off x="3467100" y="1062990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37172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36</xdr:col>
      <xdr:colOff>104775</xdr:colOff>
      <xdr:row>0</xdr:row>
      <xdr:rowOff>0</xdr:rowOff>
    </xdr:from>
    <xdr:to>
      <xdr:col>38</xdr:col>
      <xdr:colOff>19050</xdr:colOff>
      <xdr:row>0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219575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18</xdr:col>
      <xdr:colOff>38100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105727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320992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36</xdr:col>
      <xdr:colOff>85725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1276350" y="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41</xdr:col>
      <xdr:colOff>28575</xdr:colOff>
      <xdr:row>0</xdr:row>
      <xdr:rowOff>0</xdr:rowOff>
    </xdr:from>
    <xdr:to>
      <xdr:col>53</xdr:col>
      <xdr:colOff>95250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471487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8</xdr:col>
      <xdr:colOff>19050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3429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1143000" y="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19050</xdr:colOff>
      <xdr:row>0</xdr:row>
      <xdr:rowOff>0</xdr:rowOff>
    </xdr:from>
    <xdr:to>
      <xdr:col>53</xdr:col>
      <xdr:colOff>104775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2876550" y="0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42</xdr:col>
      <xdr:colOff>104775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9525" y="0"/>
          <a:ext cx="4895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2552700" y="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5505450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>
          <a:off x="600075" y="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>
          <a:off x="19050" y="0"/>
          <a:ext cx="6115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104775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>
          <a:off x="6858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18</xdr:col>
      <xdr:colOff>95250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>
          <a:off x="139065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66675</xdr:colOff>
      <xdr:row>0</xdr:row>
      <xdr:rowOff>0</xdr:rowOff>
    </xdr:from>
    <xdr:to>
      <xdr:col>26</xdr:col>
      <xdr:colOff>104775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>
          <a:off x="2466975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>
          <a:off x="3543300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38</xdr:col>
      <xdr:colOff>28575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>
          <a:off x="43719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49</xdr:col>
      <xdr:colOff>9525</xdr:colOff>
      <xdr:row>0</xdr:row>
      <xdr:rowOff>0</xdr:rowOff>
    </xdr:from>
    <xdr:to>
      <xdr:col>53</xdr:col>
      <xdr:colOff>66675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>
          <a:off x="5610225" y="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53</xdr:col>
      <xdr:colOff>76200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>
          <a:off x="819150" y="0"/>
          <a:ext cx="531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>
          <a:off x="9525" y="0"/>
          <a:ext cx="6134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28575</xdr:colOff>
      <xdr:row>0</xdr:row>
      <xdr:rowOff>0</xdr:rowOff>
    </xdr:from>
    <xdr:to>
      <xdr:col>37</xdr:col>
      <xdr:colOff>28575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>
          <a:off x="19716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39</xdr:col>
      <xdr:colOff>47625</xdr:colOff>
      <xdr:row>0</xdr:row>
      <xdr:rowOff>0</xdr:rowOff>
    </xdr:from>
    <xdr:to>
      <xdr:col>53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>
          <a:off x="45053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5" name="Line 26"/>
        <xdr:cNvSpPr>
          <a:spLocks/>
        </xdr:cNvSpPr>
      </xdr:nvSpPr>
      <xdr:spPr>
        <a:xfrm>
          <a:off x="3895725" y="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6" name="Line 27"/>
        <xdr:cNvSpPr>
          <a:spLocks/>
        </xdr:cNvSpPr>
      </xdr:nvSpPr>
      <xdr:spPr>
        <a:xfrm>
          <a:off x="423862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32</xdr:col>
      <xdr:colOff>9525</xdr:colOff>
      <xdr:row>0</xdr:row>
      <xdr:rowOff>0</xdr:rowOff>
    </xdr:from>
    <xdr:to>
      <xdr:col>47</xdr:col>
      <xdr:colOff>95250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667125" y="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35</xdr:col>
      <xdr:colOff>9525</xdr:colOff>
      <xdr:row>0</xdr:row>
      <xdr:rowOff>0</xdr:rowOff>
    </xdr:from>
    <xdr:to>
      <xdr:col>47</xdr:col>
      <xdr:colOff>76200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>
          <a:off x="4010025" y="0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104775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3324225" y="0"/>
          <a:ext cx="2152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3324225" y="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2066925" y="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9525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44</xdr:col>
      <xdr:colOff>104775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3781425" y="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20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2295525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104775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9525" y="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24</xdr:col>
      <xdr:colOff>95250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23925" y="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24</xdr:col>
      <xdr:colOff>85725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9525" y="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47625</xdr:colOff>
      <xdr:row>2</xdr:row>
      <xdr:rowOff>238125</xdr:rowOff>
    </xdr:from>
    <xdr:to>
      <xdr:col>18</xdr:col>
      <xdr:colOff>76200</xdr:colOff>
      <xdr:row>2</xdr:row>
      <xdr:rowOff>247650</xdr:rowOff>
    </xdr:to>
    <xdr:sp>
      <xdr:nvSpPr>
        <xdr:cNvPr id="40" name="Line 42"/>
        <xdr:cNvSpPr>
          <a:spLocks/>
        </xdr:cNvSpPr>
      </xdr:nvSpPr>
      <xdr:spPr>
        <a:xfrm>
          <a:off x="1190625" y="10953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28</xdr:col>
      <xdr:colOff>9525</xdr:colOff>
      <xdr:row>2</xdr:row>
      <xdr:rowOff>257175</xdr:rowOff>
    </xdr:from>
    <xdr:to>
      <xdr:col>48</xdr:col>
      <xdr:colOff>9525</xdr:colOff>
      <xdr:row>2</xdr:row>
      <xdr:rowOff>257175</xdr:rowOff>
    </xdr:to>
    <xdr:sp>
      <xdr:nvSpPr>
        <xdr:cNvPr id="41" name="Line 43"/>
        <xdr:cNvSpPr>
          <a:spLocks/>
        </xdr:cNvSpPr>
      </xdr:nvSpPr>
      <xdr:spPr>
        <a:xfrm>
          <a:off x="3209925" y="111442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238125</xdr:rowOff>
    </xdr:from>
    <xdr:to>
      <xdr:col>32</xdr:col>
      <xdr:colOff>57150</xdr:colOff>
      <xdr:row>7</xdr:row>
      <xdr:rowOff>238125</xdr:rowOff>
    </xdr:to>
    <xdr:sp>
      <xdr:nvSpPr>
        <xdr:cNvPr id="42" name="Line 44"/>
        <xdr:cNvSpPr>
          <a:spLocks/>
        </xdr:cNvSpPr>
      </xdr:nvSpPr>
      <xdr:spPr>
        <a:xfrm>
          <a:off x="1085850" y="2524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257175</xdr:rowOff>
    </xdr:from>
    <xdr:to>
      <xdr:col>15</xdr:col>
      <xdr:colOff>57150</xdr:colOff>
      <xdr:row>8</xdr:row>
      <xdr:rowOff>257175</xdr:rowOff>
    </xdr:to>
    <xdr:sp>
      <xdr:nvSpPr>
        <xdr:cNvPr id="43" name="Line 45"/>
        <xdr:cNvSpPr>
          <a:spLocks/>
        </xdr:cNvSpPr>
      </xdr:nvSpPr>
      <xdr:spPr>
        <a:xfrm>
          <a:off x="1219200" y="28289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47625</xdr:colOff>
      <xdr:row>8</xdr:row>
      <xdr:rowOff>257175</xdr:rowOff>
    </xdr:from>
    <xdr:to>
      <xdr:col>31</xdr:col>
      <xdr:colOff>19050</xdr:colOff>
      <xdr:row>8</xdr:row>
      <xdr:rowOff>257175</xdr:rowOff>
    </xdr:to>
    <xdr:sp>
      <xdr:nvSpPr>
        <xdr:cNvPr id="44" name="Line 46"/>
        <xdr:cNvSpPr>
          <a:spLocks/>
        </xdr:cNvSpPr>
      </xdr:nvSpPr>
      <xdr:spPr>
        <a:xfrm>
          <a:off x="2105025" y="28289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9</xdr:row>
      <xdr:rowOff>209550</xdr:rowOff>
    </xdr:from>
    <xdr:to>
      <xdr:col>36</xdr:col>
      <xdr:colOff>9525</xdr:colOff>
      <xdr:row>9</xdr:row>
      <xdr:rowOff>209550</xdr:rowOff>
    </xdr:to>
    <xdr:sp>
      <xdr:nvSpPr>
        <xdr:cNvPr id="45" name="Line 47"/>
        <xdr:cNvSpPr>
          <a:spLocks/>
        </xdr:cNvSpPr>
      </xdr:nvSpPr>
      <xdr:spPr>
        <a:xfrm>
          <a:off x="2971800" y="30670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25</xdr:row>
      <xdr:rowOff>209550</xdr:rowOff>
    </xdr:from>
    <xdr:to>
      <xdr:col>47</xdr:col>
      <xdr:colOff>0</xdr:colOff>
      <xdr:row>25</xdr:row>
      <xdr:rowOff>209550</xdr:rowOff>
    </xdr:to>
    <xdr:sp>
      <xdr:nvSpPr>
        <xdr:cNvPr id="46" name="Line 48"/>
        <xdr:cNvSpPr>
          <a:spLocks/>
        </xdr:cNvSpPr>
      </xdr:nvSpPr>
      <xdr:spPr>
        <a:xfrm>
          <a:off x="3324225" y="76390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9525</xdr:colOff>
      <xdr:row>26</xdr:row>
      <xdr:rowOff>209550</xdr:rowOff>
    </xdr:from>
    <xdr:to>
      <xdr:col>47</xdr:col>
      <xdr:colOff>0</xdr:colOff>
      <xdr:row>26</xdr:row>
      <xdr:rowOff>209550</xdr:rowOff>
    </xdr:to>
    <xdr:sp>
      <xdr:nvSpPr>
        <xdr:cNvPr id="47" name="Line 49"/>
        <xdr:cNvSpPr>
          <a:spLocks/>
        </xdr:cNvSpPr>
      </xdr:nvSpPr>
      <xdr:spPr>
        <a:xfrm>
          <a:off x="3324225" y="792480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48" name="Line 50"/>
        <xdr:cNvSpPr>
          <a:spLocks/>
        </xdr:cNvSpPr>
      </xdr:nvSpPr>
      <xdr:spPr>
        <a:xfrm>
          <a:off x="2971800" y="3629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49" name="Line 51"/>
        <xdr:cNvSpPr>
          <a:spLocks/>
        </xdr:cNvSpPr>
      </xdr:nvSpPr>
      <xdr:spPr>
        <a:xfrm>
          <a:off x="2971800" y="3914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0" name="Line 52"/>
        <xdr:cNvSpPr>
          <a:spLocks/>
        </xdr:cNvSpPr>
      </xdr:nvSpPr>
      <xdr:spPr>
        <a:xfrm>
          <a:off x="2971800" y="4200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10</xdr:row>
      <xdr:rowOff>200025</xdr:rowOff>
    </xdr:from>
    <xdr:to>
      <xdr:col>36</xdr:col>
      <xdr:colOff>9525</xdr:colOff>
      <xdr:row>10</xdr:row>
      <xdr:rowOff>200025</xdr:rowOff>
    </xdr:to>
    <xdr:sp>
      <xdr:nvSpPr>
        <xdr:cNvPr id="51" name="Line 53"/>
        <xdr:cNvSpPr>
          <a:spLocks/>
        </xdr:cNvSpPr>
      </xdr:nvSpPr>
      <xdr:spPr>
        <a:xfrm>
          <a:off x="2971800" y="33432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200025</xdr:rowOff>
    </xdr:from>
    <xdr:to>
      <xdr:col>36</xdr:col>
      <xdr:colOff>9525</xdr:colOff>
      <xdr:row>11</xdr:row>
      <xdr:rowOff>200025</xdr:rowOff>
    </xdr:to>
    <xdr:sp>
      <xdr:nvSpPr>
        <xdr:cNvPr id="52" name="Line 54"/>
        <xdr:cNvSpPr>
          <a:spLocks/>
        </xdr:cNvSpPr>
      </xdr:nvSpPr>
      <xdr:spPr>
        <a:xfrm>
          <a:off x="2971800" y="3629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200025</xdr:rowOff>
    </xdr:from>
    <xdr:to>
      <xdr:col>36</xdr:col>
      <xdr:colOff>9525</xdr:colOff>
      <xdr:row>12</xdr:row>
      <xdr:rowOff>200025</xdr:rowOff>
    </xdr:to>
    <xdr:sp>
      <xdr:nvSpPr>
        <xdr:cNvPr id="53" name="Line 55"/>
        <xdr:cNvSpPr>
          <a:spLocks/>
        </xdr:cNvSpPr>
      </xdr:nvSpPr>
      <xdr:spPr>
        <a:xfrm>
          <a:off x="2971800" y="3914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200025</xdr:rowOff>
    </xdr:from>
    <xdr:to>
      <xdr:col>36</xdr:col>
      <xdr:colOff>9525</xdr:colOff>
      <xdr:row>13</xdr:row>
      <xdr:rowOff>200025</xdr:rowOff>
    </xdr:to>
    <xdr:sp>
      <xdr:nvSpPr>
        <xdr:cNvPr id="54" name="Line 56"/>
        <xdr:cNvSpPr>
          <a:spLocks/>
        </xdr:cNvSpPr>
      </xdr:nvSpPr>
      <xdr:spPr>
        <a:xfrm>
          <a:off x="2971800" y="4200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200025</xdr:rowOff>
    </xdr:from>
    <xdr:to>
      <xdr:col>36</xdr:col>
      <xdr:colOff>9525</xdr:colOff>
      <xdr:row>15</xdr:row>
      <xdr:rowOff>200025</xdr:rowOff>
    </xdr:to>
    <xdr:sp>
      <xdr:nvSpPr>
        <xdr:cNvPr id="55" name="Line 57"/>
        <xdr:cNvSpPr>
          <a:spLocks/>
        </xdr:cNvSpPr>
      </xdr:nvSpPr>
      <xdr:spPr>
        <a:xfrm>
          <a:off x="2971800" y="4772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56" name="Line 58"/>
        <xdr:cNvSpPr>
          <a:spLocks/>
        </xdr:cNvSpPr>
      </xdr:nvSpPr>
      <xdr:spPr>
        <a:xfrm>
          <a:off x="2971800" y="534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57" name="Line 59"/>
        <xdr:cNvSpPr>
          <a:spLocks/>
        </xdr:cNvSpPr>
      </xdr:nvSpPr>
      <xdr:spPr>
        <a:xfrm>
          <a:off x="2971800" y="56292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58" name="Line 60"/>
        <xdr:cNvSpPr>
          <a:spLocks/>
        </xdr:cNvSpPr>
      </xdr:nvSpPr>
      <xdr:spPr>
        <a:xfrm>
          <a:off x="2971800" y="5915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200025</xdr:rowOff>
    </xdr:from>
    <xdr:to>
      <xdr:col>36</xdr:col>
      <xdr:colOff>9525</xdr:colOff>
      <xdr:row>16</xdr:row>
      <xdr:rowOff>200025</xdr:rowOff>
    </xdr:to>
    <xdr:sp>
      <xdr:nvSpPr>
        <xdr:cNvPr id="59" name="Line 61"/>
        <xdr:cNvSpPr>
          <a:spLocks/>
        </xdr:cNvSpPr>
      </xdr:nvSpPr>
      <xdr:spPr>
        <a:xfrm>
          <a:off x="2971800" y="50577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17</xdr:row>
      <xdr:rowOff>200025</xdr:rowOff>
    </xdr:from>
    <xdr:to>
      <xdr:col>36</xdr:col>
      <xdr:colOff>9525</xdr:colOff>
      <xdr:row>17</xdr:row>
      <xdr:rowOff>200025</xdr:rowOff>
    </xdr:to>
    <xdr:sp>
      <xdr:nvSpPr>
        <xdr:cNvPr id="60" name="Line 62"/>
        <xdr:cNvSpPr>
          <a:spLocks/>
        </xdr:cNvSpPr>
      </xdr:nvSpPr>
      <xdr:spPr>
        <a:xfrm>
          <a:off x="2971800" y="53435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18</xdr:row>
      <xdr:rowOff>200025</xdr:rowOff>
    </xdr:from>
    <xdr:to>
      <xdr:col>36</xdr:col>
      <xdr:colOff>9525</xdr:colOff>
      <xdr:row>18</xdr:row>
      <xdr:rowOff>200025</xdr:rowOff>
    </xdr:to>
    <xdr:sp>
      <xdr:nvSpPr>
        <xdr:cNvPr id="61" name="Line 63"/>
        <xdr:cNvSpPr>
          <a:spLocks/>
        </xdr:cNvSpPr>
      </xdr:nvSpPr>
      <xdr:spPr>
        <a:xfrm>
          <a:off x="2971800" y="56292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19</xdr:row>
      <xdr:rowOff>200025</xdr:rowOff>
    </xdr:from>
    <xdr:to>
      <xdr:col>36</xdr:col>
      <xdr:colOff>9525</xdr:colOff>
      <xdr:row>19</xdr:row>
      <xdr:rowOff>200025</xdr:rowOff>
    </xdr:to>
    <xdr:sp>
      <xdr:nvSpPr>
        <xdr:cNvPr id="62" name="Line 64"/>
        <xdr:cNvSpPr>
          <a:spLocks/>
        </xdr:cNvSpPr>
      </xdr:nvSpPr>
      <xdr:spPr>
        <a:xfrm>
          <a:off x="2971800" y="59150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29</xdr:col>
      <xdr:colOff>19050</xdr:colOff>
      <xdr:row>27</xdr:row>
      <xdr:rowOff>228600</xdr:rowOff>
    </xdr:from>
    <xdr:to>
      <xdr:col>53</xdr:col>
      <xdr:colOff>104775</xdr:colOff>
      <xdr:row>27</xdr:row>
      <xdr:rowOff>228600</xdr:rowOff>
    </xdr:to>
    <xdr:sp>
      <xdr:nvSpPr>
        <xdr:cNvPr id="63" name="Line 65"/>
        <xdr:cNvSpPr>
          <a:spLocks/>
        </xdr:cNvSpPr>
      </xdr:nvSpPr>
      <xdr:spPr>
        <a:xfrm>
          <a:off x="3333750" y="822960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19</xdr:col>
      <xdr:colOff>47625</xdr:colOff>
      <xdr:row>20</xdr:row>
      <xdr:rowOff>219075</xdr:rowOff>
    </xdr:from>
    <xdr:to>
      <xdr:col>31</xdr:col>
      <xdr:colOff>38100</xdr:colOff>
      <xdr:row>20</xdr:row>
      <xdr:rowOff>219075</xdr:rowOff>
    </xdr:to>
    <xdr:sp>
      <xdr:nvSpPr>
        <xdr:cNvPr id="64" name="Line 66"/>
        <xdr:cNvSpPr>
          <a:spLocks/>
        </xdr:cNvSpPr>
      </xdr:nvSpPr>
      <xdr:spPr>
        <a:xfrm flipV="1">
          <a:off x="2219325" y="6219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37</xdr:col>
      <xdr:colOff>38100</xdr:colOff>
      <xdr:row>0</xdr:row>
      <xdr:rowOff>0</xdr:rowOff>
    </xdr:from>
    <xdr:to>
      <xdr:col>38</xdr:col>
      <xdr:colOff>38100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 flipV="1">
          <a:off x="4267200" y="0"/>
          <a:ext cx="1143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6"/>
  <sheetViews>
    <sheetView showGridLines="0" tabSelected="1" view="pageBreakPreview" zoomScaleSheetLayoutView="100" workbookViewId="0" topLeftCell="A77">
      <selection activeCell="AD79" sqref="AD79"/>
    </sheetView>
  </sheetViews>
  <sheetFormatPr defaultColWidth="9.140625" defaultRowHeight="21.75"/>
  <cols>
    <col min="1" max="16" width="1.7109375" style="2" customWidth="1"/>
    <col min="17" max="17" width="1.8515625" style="2" customWidth="1"/>
    <col min="18" max="38" width="1.7109375" style="2" customWidth="1"/>
    <col min="39" max="39" width="1.421875" style="2" customWidth="1"/>
    <col min="40" max="40" width="1.7109375" style="2" customWidth="1"/>
    <col min="41" max="41" width="2.421875" style="2" customWidth="1"/>
    <col min="42" max="51" width="1.7109375" style="2" customWidth="1"/>
    <col min="52" max="52" width="1.421875" style="2" customWidth="1"/>
    <col min="53" max="53" width="1.7109375" style="2" customWidth="1"/>
    <col min="54" max="54" width="3.28125" style="2" customWidth="1"/>
    <col min="55" max="16384" width="9.140625" style="2" customWidth="1"/>
  </cols>
  <sheetData>
    <row r="1" spans="1:54" ht="27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AG1" s="4"/>
      <c r="AH1" s="4"/>
      <c r="AI1" s="4"/>
      <c r="AJ1" s="4"/>
      <c r="AK1" s="4"/>
      <c r="AL1" s="4"/>
      <c r="AM1" s="4"/>
      <c r="AN1" s="82" t="s">
        <v>39</v>
      </c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</row>
    <row r="2" spans="1:54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 t="s">
        <v>0</v>
      </c>
      <c r="V2" s="75"/>
      <c r="W2" s="75"/>
      <c r="X2" s="75"/>
      <c r="Y2" s="75"/>
      <c r="Z2" s="75"/>
      <c r="AA2" s="75"/>
      <c r="AB2" s="75"/>
      <c r="AC2" s="75"/>
      <c r="AD2" s="75"/>
      <c r="AE2" s="75"/>
      <c r="AF2" s="1"/>
      <c r="AG2" s="4"/>
      <c r="AH2" s="4"/>
      <c r="AK2" s="4"/>
      <c r="AL2" s="4"/>
      <c r="AM2" s="4"/>
      <c r="AN2" s="4" t="s">
        <v>28</v>
      </c>
      <c r="AO2" s="71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4" t="s">
        <v>29</v>
      </c>
    </row>
    <row r="3" spans="1:5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6"/>
      <c r="V3" s="1"/>
      <c r="W3" s="1"/>
      <c r="X3" s="1"/>
      <c r="Y3" s="1"/>
      <c r="Z3" s="1"/>
      <c r="AA3" s="1"/>
      <c r="AB3" s="1"/>
      <c r="AC3" s="1"/>
      <c r="AD3" s="1"/>
      <c r="AE3" s="1"/>
      <c r="AF3" s="4"/>
      <c r="AG3" s="4"/>
      <c r="AH3" s="4"/>
      <c r="AI3" s="4"/>
      <c r="AJ3" s="4"/>
      <c r="AL3" s="3"/>
      <c r="AM3" s="3"/>
      <c r="AN3" s="3"/>
      <c r="AO3" s="112" t="s">
        <v>40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</row>
    <row r="4" spans="1:54" ht="18">
      <c r="A4" s="110" t="s">
        <v>126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</row>
    <row r="5" spans="1:54" ht="18">
      <c r="A5" s="114" t="s">
        <v>127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"/>
      <c r="V5" s="1"/>
      <c r="W5" s="1"/>
      <c r="X5" s="1"/>
      <c r="Y5" s="1"/>
      <c r="Z5" s="104" t="s">
        <v>1</v>
      </c>
      <c r="AA5" s="104"/>
      <c r="AB5" s="104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</row>
    <row r="6" spans="1:54" ht="18">
      <c r="A6" s="110" t="s">
        <v>109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</row>
    <row r="7" spans="1:54" ht="6.75" customHeight="1">
      <c r="A7" s="11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</row>
    <row r="8" spans="1:54" ht="18">
      <c r="A8" s="110" t="s">
        <v>110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</row>
    <row r="9" spans="1:54" ht="20.25" customHeight="1">
      <c r="A9" s="90"/>
      <c r="B9" s="90"/>
      <c r="C9" s="90"/>
      <c r="D9" s="90"/>
      <c r="E9" s="90"/>
      <c r="F9" s="90"/>
      <c r="G9" s="90"/>
      <c r="H9" s="90" t="s">
        <v>2</v>
      </c>
      <c r="I9" s="90"/>
      <c r="J9" s="90"/>
      <c r="K9" s="9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90" t="s">
        <v>3</v>
      </c>
      <c r="AC9" s="90"/>
      <c r="AD9" s="90"/>
      <c r="AE9" s="90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</row>
    <row r="10" spans="1:54" ht="20.25" customHeight="1">
      <c r="A10" s="90" t="s">
        <v>4</v>
      </c>
      <c r="B10" s="90"/>
      <c r="C10" s="90"/>
      <c r="D10" s="106" t="s">
        <v>90</v>
      </c>
      <c r="E10" s="106"/>
      <c r="F10" s="106"/>
      <c r="G10" s="106"/>
      <c r="H10" s="106"/>
      <c r="I10" s="90" t="s">
        <v>5</v>
      </c>
      <c r="J10" s="90"/>
      <c r="K10" s="111" t="s">
        <v>90</v>
      </c>
      <c r="L10" s="111"/>
      <c r="M10" s="111"/>
      <c r="N10" s="111"/>
      <c r="O10" s="111"/>
      <c r="P10" s="111"/>
      <c r="Q10" s="111"/>
      <c r="R10" s="111"/>
      <c r="S10" s="90" t="s">
        <v>6</v>
      </c>
      <c r="T10" s="90"/>
      <c r="U10" s="90"/>
      <c r="V10" s="90"/>
      <c r="W10" s="90" t="s">
        <v>7</v>
      </c>
      <c r="X10" s="90"/>
      <c r="Y10" s="90"/>
      <c r="Z10" s="90" t="s">
        <v>91</v>
      </c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</row>
    <row r="11" spans="1:54" ht="20.25" customHeight="1">
      <c r="A11" s="90" t="s">
        <v>8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</row>
    <row r="12" spans="1:54" ht="20.25" customHeight="1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90" t="s">
        <v>9</v>
      </c>
      <c r="AS12" s="90"/>
      <c r="AT12" s="90"/>
      <c r="AU12" s="90"/>
      <c r="AV12" s="90"/>
      <c r="AW12" s="69"/>
      <c r="AX12" s="70"/>
      <c r="AY12" s="70"/>
      <c r="AZ12" s="70"/>
      <c r="BA12" s="90" t="s">
        <v>10</v>
      </c>
      <c r="BB12" s="90"/>
    </row>
    <row r="13" spans="1:54" ht="20.25" customHeight="1">
      <c r="A13" s="90" t="s">
        <v>11</v>
      </c>
      <c r="B13" s="90"/>
      <c r="C13" s="90"/>
      <c r="D13" s="90"/>
      <c r="E13" s="90"/>
      <c r="F13" s="110" t="s">
        <v>90</v>
      </c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</row>
    <row r="14" spans="1:54" ht="20.2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</row>
    <row r="15" spans="1:54" ht="20.25" customHeight="1">
      <c r="A15" s="90" t="s">
        <v>12</v>
      </c>
      <c r="B15" s="90"/>
      <c r="C15" s="90"/>
      <c r="D15" s="90"/>
      <c r="E15" s="90"/>
      <c r="F15" s="90"/>
      <c r="G15" s="69"/>
      <c r="H15" s="70"/>
      <c r="I15" s="70"/>
      <c r="J15" s="90" t="s">
        <v>13</v>
      </c>
      <c r="K15" s="90"/>
      <c r="L15" s="90"/>
      <c r="M15" s="102"/>
      <c r="N15" s="102"/>
      <c r="O15" s="102"/>
      <c r="P15" s="102"/>
      <c r="Q15" s="102"/>
      <c r="R15" s="102"/>
      <c r="S15" s="102"/>
      <c r="T15" s="90" t="s">
        <v>14</v>
      </c>
      <c r="U15" s="90"/>
      <c r="V15" s="90"/>
      <c r="W15" s="102"/>
      <c r="X15" s="102"/>
      <c r="Y15" s="102"/>
      <c r="Z15" s="102"/>
      <c r="AA15" s="102"/>
      <c r="AB15" s="90" t="s">
        <v>15</v>
      </c>
      <c r="AC15" s="90"/>
      <c r="AD15" s="90"/>
      <c r="AE15" s="90"/>
      <c r="AF15" s="69"/>
      <c r="AG15" s="70"/>
      <c r="AH15" s="70"/>
      <c r="AI15" s="70"/>
      <c r="AJ15" s="90" t="s">
        <v>13</v>
      </c>
      <c r="AK15" s="90"/>
      <c r="AL15" s="90"/>
      <c r="AM15" s="102"/>
      <c r="AN15" s="102"/>
      <c r="AO15" s="102"/>
      <c r="AP15" s="102"/>
      <c r="AQ15" s="102"/>
      <c r="AR15" s="102"/>
      <c r="AS15" s="102"/>
      <c r="AT15" s="102"/>
      <c r="AU15" s="90" t="s">
        <v>14</v>
      </c>
      <c r="AV15" s="90"/>
      <c r="AW15" s="90"/>
      <c r="AX15" s="102"/>
      <c r="AY15" s="102"/>
      <c r="AZ15" s="102"/>
      <c r="BA15" s="102"/>
      <c r="BB15" s="102"/>
    </row>
    <row r="16" spans="1:54" ht="20.25" customHeight="1">
      <c r="A16" s="90" t="s">
        <v>16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</row>
    <row r="17" spans="1:54" ht="20.2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</row>
    <row r="18" spans="1:54" ht="20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</row>
    <row r="19" spans="1:54" ht="20.25" customHeight="1">
      <c r="A19" s="90" t="s">
        <v>17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90" t="s">
        <v>18</v>
      </c>
      <c r="AM19" s="90"/>
      <c r="AN19" s="90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</row>
    <row r="20" spans="1:54" ht="20.25" customHeight="1">
      <c r="A20" s="1" t="s">
        <v>153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 t="s">
        <v>19</v>
      </c>
      <c r="Y20" s="1"/>
      <c r="Z20" s="1"/>
      <c r="AA20" s="1"/>
      <c r="AB20" s="1"/>
      <c r="AC20" s="1"/>
      <c r="AD20" s="10"/>
      <c r="AE20" s="11"/>
      <c r="AF20" s="10"/>
      <c r="AG20" s="11"/>
      <c r="AH20" s="10"/>
      <c r="AI20" s="12"/>
      <c r="AJ20" s="12"/>
      <c r="AK20" s="10"/>
      <c r="AL20" s="12"/>
      <c r="AM20" s="12"/>
      <c r="AN20" s="12"/>
      <c r="AO20" s="12"/>
      <c r="AP20" s="68"/>
      <c r="AQ20" s="68"/>
      <c r="AR20" s="68"/>
      <c r="AS20" s="68"/>
      <c r="AT20" s="68"/>
      <c r="AU20" s="68"/>
      <c r="AV20" s="68"/>
      <c r="AW20" s="68"/>
      <c r="AX20" s="68"/>
      <c r="AY20" s="102" t="s">
        <v>6</v>
      </c>
      <c r="AZ20" s="102"/>
      <c r="BA20" s="102"/>
      <c r="BB20" s="102"/>
    </row>
    <row r="21" spans="1:54" ht="18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P21" s="7"/>
      <c r="Q21" s="7"/>
      <c r="R21" s="7"/>
      <c r="S21" s="7"/>
      <c r="T21" s="7"/>
      <c r="U21" s="7"/>
      <c r="V21" s="7"/>
      <c r="W21" s="7"/>
      <c r="X21" s="1" t="s">
        <v>20</v>
      </c>
      <c r="Y21" s="1"/>
      <c r="Z21" s="1"/>
      <c r="AA21" s="1"/>
      <c r="AB21" s="1"/>
      <c r="AC21" s="10"/>
      <c r="AE21" s="10"/>
      <c r="AF21" s="10"/>
      <c r="AG21" s="11"/>
      <c r="AH21" s="12"/>
      <c r="AI21" s="12"/>
      <c r="AJ21" s="12"/>
      <c r="AK21" s="12"/>
      <c r="AL21" s="12"/>
      <c r="AM21" s="12"/>
      <c r="AN21" s="12"/>
      <c r="AO21" s="12"/>
      <c r="AP21" s="68"/>
      <c r="AQ21" s="68"/>
      <c r="AR21" s="68"/>
      <c r="AS21" s="68"/>
      <c r="AT21" s="68"/>
      <c r="AU21" s="68"/>
      <c r="AV21" s="68"/>
      <c r="AW21" s="68"/>
      <c r="AX21" s="68"/>
      <c r="AY21" s="102" t="s">
        <v>6</v>
      </c>
      <c r="AZ21" s="102"/>
      <c r="BA21" s="102"/>
      <c r="BB21" s="102"/>
    </row>
    <row r="22" spans="1:54" ht="18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" t="s">
        <v>21</v>
      </c>
      <c r="Y22" s="13"/>
      <c r="Z22" s="13"/>
      <c r="AA22" s="13"/>
      <c r="AB22" s="13"/>
      <c r="AC22" s="13"/>
      <c r="AD22" s="13"/>
      <c r="AE22" s="1"/>
      <c r="AF22" s="13"/>
      <c r="AG22" s="14"/>
      <c r="AH22" s="10"/>
      <c r="AI22" s="10"/>
      <c r="AJ22" s="10"/>
      <c r="AK22" s="10"/>
      <c r="AL22" s="12"/>
      <c r="AM22" s="12"/>
      <c r="AN22" s="12"/>
      <c r="AO22" s="12"/>
      <c r="AP22" s="68"/>
      <c r="AQ22" s="68"/>
      <c r="AR22" s="68"/>
      <c r="AS22" s="68"/>
      <c r="AT22" s="68"/>
      <c r="AU22" s="68"/>
      <c r="AV22" s="68"/>
      <c r="AW22" s="68"/>
      <c r="AX22" s="68"/>
      <c r="AY22" s="102" t="s">
        <v>6</v>
      </c>
      <c r="AZ22" s="102"/>
      <c r="BA22" s="102"/>
      <c r="BB22" s="102"/>
    </row>
    <row r="23" spans="1:54" ht="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1" t="s">
        <v>22</v>
      </c>
      <c r="Y23" s="7"/>
      <c r="Z23" s="7"/>
      <c r="AA23" s="7"/>
      <c r="AB23" s="7"/>
      <c r="AC23" s="7"/>
      <c r="AD23" s="7"/>
      <c r="AE23" s="10"/>
      <c r="AF23" s="10"/>
      <c r="AG23" s="11"/>
      <c r="AH23" s="10"/>
      <c r="AI23" s="10"/>
      <c r="AJ23" s="12"/>
      <c r="AK23" s="12"/>
      <c r="AL23" s="12"/>
      <c r="AM23" s="12"/>
      <c r="AN23" s="12"/>
      <c r="AO23" s="12"/>
      <c r="AP23" s="68"/>
      <c r="AQ23" s="68"/>
      <c r="AR23" s="68"/>
      <c r="AS23" s="68"/>
      <c r="AT23" s="68"/>
      <c r="AU23" s="68"/>
      <c r="AV23" s="68"/>
      <c r="AW23" s="68"/>
      <c r="AX23" s="68"/>
      <c r="AY23" s="102" t="s">
        <v>6</v>
      </c>
      <c r="AZ23" s="102"/>
      <c r="BA23" s="102"/>
      <c r="BB23" s="102"/>
    </row>
    <row r="24" spans="1:54" ht="18">
      <c r="A24" s="7"/>
      <c r="B24" s="7"/>
      <c r="C24" s="7"/>
      <c r="D24" s="7"/>
      <c r="E24" s="7"/>
      <c r="F24" s="7"/>
      <c r="G24" s="62"/>
      <c r="H24" s="7"/>
      <c r="I24" s="7"/>
      <c r="J24" s="7"/>
      <c r="K24" s="7"/>
      <c r="L24" s="7"/>
      <c r="M24" s="63"/>
      <c r="N24" s="63"/>
      <c r="O24" s="63"/>
      <c r="P24" s="63"/>
      <c r="Q24" s="63"/>
      <c r="R24" s="63"/>
      <c r="S24" s="7"/>
      <c r="T24" s="7"/>
      <c r="U24" s="7"/>
      <c r="V24" s="7"/>
      <c r="W24" s="7"/>
      <c r="X24" s="7"/>
      <c r="Y24" s="13"/>
      <c r="Z24" s="13"/>
      <c r="AA24" s="13"/>
      <c r="AB24" s="13"/>
      <c r="AC24" s="13"/>
      <c r="AD24" s="13"/>
      <c r="AE24" s="9"/>
      <c r="AF24" s="1"/>
      <c r="AG24" s="1" t="s">
        <v>23</v>
      </c>
      <c r="AH24" s="9"/>
      <c r="AI24" s="9"/>
      <c r="AJ24" s="9"/>
      <c r="AK24" s="9"/>
      <c r="AL24" s="9"/>
      <c r="AM24" s="9"/>
      <c r="AN24" s="9"/>
      <c r="AO24" s="9"/>
      <c r="AP24" s="68"/>
      <c r="AQ24" s="68"/>
      <c r="AR24" s="68"/>
      <c r="AS24" s="68"/>
      <c r="AT24" s="68"/>
      <c r="AU24" s="68"/>
      <c r="AV24" s="68"/>
      <c r="AW24" s="68"/>
      <c r="AX24" s="68"/>
      <c r="AY24" s="102" t="s">
        <v>6</v>
      </c>
      <c r="AZ24" s="102"/>
      <c r="BA24" s="102"/>
      <c r="BB24" s="102"/>
    </row>
    <row r="25" spans="1:54" ht="18">
      <c r="A25" s="90" t="s">
        <v>24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106" t="s">
        <v>94</v>
      </c>
      <c r="V25" s="106"/>
      <c r="W25" s="106"/>
      <c r="X25" s="90" t="s">
        <v>25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106" t="s">
        <v>93</v>
      </c>
      <c r="AL25" s="106"/>
      <c r="AM25" s="106"/>
      <c r="AN25" s="90" t="s">
        <v>87</v>
      </c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</row>
    <row r="26" spans="1:60" ht="18">
      <c r="A26" s="1" t="s">
        <v>88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4"/>
      <c r="U26" s="106" t="s">
        <v>94</v>
      </c>
      <c r="V26" s="106"/>
      <c r="W26" s="106"/>
      <c r="X26" s="14" t="s">
        <v>83</v>
      </c>
      <c r="Y26" s="14"/>
      <c r="Z26" s="14"/>
      <c r="AA26" s="14"/>
      <c r="AB26" s="14"/>
      <c r="AD26" s="14"/>
      <c r="AE26" s="14"/>
      <c r="AG26" s="14"/>
      <c r="AH26" s="14"/>
      <c r="AI26" s="14"/>
      <c r="AJ26" s="14"/>
      <c r="AK26" s="106" t="s">
        <v>94</v>
      </c>
      <c r="AL26" s="106"/>
      <c r="AM26" s="106"/>
      <c r="AN26" s="14" t="s">
        <v>84</v>
      </c>
      <c r="AO26" s="14"/>
      <c r="AP26" s="14"/>
      <c r="AQ26" s="14"/>
      <c r="AR26" s="14"/>
      <c r="AS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</row>
    <row r="27" spans="1:60" ht="1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4"/>
      <c r="T27" s="14"/>
      <c r="U27" s="106" t="s">
        <v>94</v>
      </c>
      <c r="V27" s="106"/>
      <c r="W27" s="106"/>
      <c r="X27" s="14" t="s">
        <v>85</v>
      </c>
      <c r="Y27" s="14"/>
      <c r="Z27" s="14"/>
      <c r="AA27" s="14"/>
      <c r="AB27" s="14"/>
      <c r="AC27" s="14"/>
      <c r="AD27" s="14"/>
      <c r="AE27" s="14"/>
      <c r="AG27" s="14"/>
      <c r="AH27" s="14"/>
      <c r="AI27" s="14"/>
      <c r="AJ27" s="14"/>
      <c r="AK27" s="106" t="s">
        <v>93</v>
      </c>
      <c r="AL27" s="106"/>
      <c r="AM27" s="106"/>
      <c r="AN27" s="14" t="s">
        <v>86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</row>
    <row r="28" spans="1:60" ht="9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4"/>
      <c r="T28" s="14"/>
      <c r="U28" s="8"/>
      <c r="V28" s="8"/>
      <c r="W28" s="8"/>
      <c r="X28" s="14"/>
      <c r="Y28" s="14"/>
      <c r="Z28" s="14"/>
      <c r="AA28" s="14"/>
      <c r="AB28" s="14"/>
      <c r="AC28" s="14"/>
      <c r="AD28" s="14"/>
      <c r="AE28" s="14"/>
      <c r="AG28" s="14"/>
      <c r="AH28" s="14"/>
      <c r="AI28" s="14"/>
      <c r="AJ28" s="14"/>
      <c r="AK28" s="8"/>
      <c r="AL28" s="8"/>
      <c r="AM28" s="8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54" ht="18">
      <c r="A29" s="90"/>
      <c r="B29" s="90"/>
      <c r="C29" s="90"/>
      <c r="D29" s="90"/>
      <c r="E29" s="90"/>
      <c r="F29" s="90"/>
      <c r="G29" s="90"/>
      <c r="H29" s="90" t="s">
        <v>26</v>
      </c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</row>
    <row r="30" spans="1:54" ht="9.75" customHeight="1">
      <c r="A30" s="104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5"/>
      <c r="N30" s="105"/>
      <c r="O30" s="14"/>
      <c r="P30" s="105"/>
      <c r="Q30" s="105"/>
      <c r="R30" s="105"/>
      <c r="S30" s="101"/>
      <c r="T30" s="101"/>
      <c r="U30" s="101"/>
      <c r="V30" s="101"/>
      <c r="W30" s="101"/>
      <c r="X30" s="10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>
      <c r="A31" s="7" t="s">
        <v>105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101"/>
      <c r="Z31" s="101"/>
      <c r="AA31" s="101"/>
      <c r="AB31" s="101"/>
      <c r="AC31" s="101"/>
      <c r="AD31" s="101"/>
      <c r="AE31" s="1"/>
      <c r="AF31" s="1"/>
      <c r="AG31" s="1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 t="s">
        <v>27</v>
      </c>
      <c r="AW31" s="102"/>
      <c r="AX31" s="102"/>
      <c r="AY31" s="102"/>
      <c r="AZ31" s="102"/>
      <c r="BA31" s="102"/>
      <c r="BB31" s="102"/>
    </row>
    <row r="32" spans="1:54" ht="18">
      <c r="A32" s="92" t="s">
        <v>104</v>
      </c>
      <c r="B32" s="93"/>
      <c r="C32" s="93"/>
      <c r="D32" s="93"/>
      <c r="E32" s="93"/>
      <c r="F32" s="94"/>
      <c r="G32" s="95" t="s">
        <v>102</v>
      </c>
      <c r="H32" s="96"/>
      <c r="I32" s="96"/>
      <c r="J32" s="96"/>
      <c r="K32" s="97"/>
      <c r="L32" s="98" t="s">
        <v>38</v>
      </c>
      <c r="M32" s="99"/>
      <c r="N32" s="99"/>
      <c r="O32" s="99"/>
      <c r="P32" s="99"/>
      <c r="Q32" s="100"/>
      <c r="R32" s="98" t="s">
        <v>103</v>
      </c>
      <c r="S32" s="99"/>
      <c r="T32" s="99"/>
      <c r="U32" s="99"/>
      <c r="V32" s="99"/>
      <c r="W32" s="100"/>
      <c r="X32" s="7"/>
      <c r="Y32" s="103"/>
      <c r="Z32" s="103"/>
      <c r="AA32" s="103"/>
      <c r="AB32" s="103"/>
      <c r="AC32" s="103"/>
      <c r="AD32" s="103"/>
      <c r="AE32" s="6"/>
      <c r="AF32" s="6"/>
      <c r="AG32" s="1" t="s">
        <v>28</v>
      </c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5" t="s">
        <v>29</v>
      </c>
      <c r="AW32" s="90"/>
      <c r="AX32" s="90"/>
      <c r="AY32" s="90"/>
      <c r="AZ32" s="90"/>
      <c r="BA32" s="90"/>
      <c r="BB32" s="90"/>
    </row>
    <row r="33" spans="1:54" ht="18">
      <c r="A33" s="92"/>
      <c r="B33" s="93"/>
      <c r="C33" s="93"/>
      <c r="D33" s="93"/>
      <c r="E33" s="93"/>
      <c r="F33" s="94"/>
      <c r="G33" s="95"/>
      <c r="H33" s="96"/>
      <c r="I33" s="96"/>
      <c r="J33" s="96"/>
      <c r="K33" s="97"/>
      <c r="L33" s="98"/>
      <c r="M33" s="99"/>
      <c r="N33" s="99"/>
      <c r="O33" s="99"/>
      <c r="P33" s="99"/>
      <c r="Q33" s="100"/>
      <c r="R33" s="98"/>
      <c r="S33" s="99"/>
      <c r="T33" s="99"/>
      <c r="U33" s="99"/>
      <c r="V33" s="99"/>
      <c r="W33" s="100"/>
      <c r="X33" s="7"/>
      <c r="Y33" s="5"/>
      <c r="Z33" s="5"/>
      <c r="AA33" s="5"/>
      <c r="AB33" s="5"/>
      <c r="AC33" s="5"/>
      <c r="AD33" s="5"/>
      <c r="AE33" s="6"/>
      <c r="AF33" s="6"/>
      <c r="AG33" s="1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5"/>
      <c r="AW33" s="1"/>
      <c r="AX33" s="1"/>
      <c r="AY33" s="1"/>
      <c r="AZ33" s="1"/>
      <c r="BA33" s="1"/>
      <c r="BB33" s="1"/>
    </row>
    <row r="34" spans="1:54" ht="18">
      <c r="A34" s="16" t="s">
        <v>95</v>
      </c>
      <c r="S34" s="90"/>
      <c r="T34" s="90"/>
      <c r="U34" s="90"/>
      <c r="V34" s="90"/>
      <c r="W34" s="90"/>
      <c r="X34" s="90"/>
      <c r="Y34" s="90"/>
      <c r="Z34" s="1"/>
      <c r="AA34" s="1"/>
      <c r="AB34" s="1"/>
      <c r="AC34" s="6"/>
      <c r="AD34" s="17" t="s">
        <v>96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1"/>
      <c r="AA35" s="1"/>
      <c r="AB35" s="1"/>
      <c r="AC35" s="1"/>
      <c r="AD35" s="1" t="s">
        <v>154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>
      <c r="A37" s="17" t="s">
        <v>106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7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3:54" ht="12.7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>
      <c r="A41" s="17" t="s">
        <v>108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7" t="s">
        <v>92</v>
      </c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6" ht="18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67" t="s">
        <v>134</v>
      </c>
      <c r="BD43" s="67"/>
    </row>
    <row r="44" spans="1:54" ht="27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AG44" s="4"/>
      <c r="AH44" s="4"/>
      <c r="AI44" s="4"/>
      <c r="AJ44" s="4"/>
      <c r="AK44" s="4"/>
      <c r="AL44" s="4"/>
      <c r="AM44" s="4"/>
      <c r="AN44" s="82" t="s">
        <v>39</v>
      </c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</row>
    <row r="45" spans="1:54" ht="22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74" t="s">
        <v>0</v>
      </c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1"/>
      <c r="AG45" s="4"/>
      <c r="AH45" s="4"/>
      <c r="AK45" s="4"/>
      <c r="AL45" s="4"/>
      <c r="AM45" s="4"/>
      <c r="AN45" s="4" t="s">
        <v>28</v>
      </c>
      <c r="AO45" s="76" t="s">
        <v>135</v>
      </c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4" t="s">
        <v>29</v>
      </c>
    </row>
    <row r="46" spans="1:54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6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  <c r="AG46" s="4"/>
      <c r="AH46" s="4"/>
      <c r="AI46" s="4"/>
      <c r="AJ46" s="4"/>
      <c r="AL46" s="3"/>
      <c r="AM46" s="3"/>
      <c r="AN46" s="3"/>
      <c r="AO46" s="112" t="s">
        <v>40</v>
      </c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</row>
    <row r="47" spans="1:54" ht="18">
      <c r="A47" s="110" t="s">
        <v>136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</row>
    <row r="48" spans="1:54" ht="18">
      <c r="A48" s="114" t="s">
        <v>137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"/>
      <c r="V48" s="1"/>
      <c r="W48" s="1"/>
      <c r="X48" s="1"/>
      <c r="Y48" s="1"/>
      <c r="Z48" s="104" t="s">
        <v>1</v>
      </c>
      <c r="AA48" s="104"/>
      <c r="AB48" s="104"/>
      <c r="AC48" s="81" t="s">
        <v>138</v>
      </c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</row>
    <row r="49" spans="1:54" ht="18">
      <c r="A49" s="110" t="s">
        <v>109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</row>
    <row r="50" spans="1:54" ht="6.75" customHeight="1">
      <c r="A50" s="11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</row>
    <row r="51" spans="1:54" ht="18">
      <c r="A51" s="110" t="s">
        <v>110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</row>
    <row r="52" spans="1:54" ht="20.25" customHeight="1">
      <c r="A52" s="90"/>
      <c r="B52" s="90"/>
      <c r="C52" s="90"/>
      <c r="D52" s="90"/>
      <c r="E52" s="90"/>
      <c r="F52" s="90"/>
      <c r="G52" s="90"/>
      <c r="H52" s="90" t="s">
        <v>2</v>
      </c>
      <c r="I52" s="90"/>
      <c r="J52" s="90"/>
      <c r="K52" s="90"/>
      <c r="L52" s="1" t="s">
        <v>135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90" t="s">
        <v>3</v>
      </c>
      <c r="AC52" s="90"/>
      <c r="AD52" s="90"/>
      <c r="AE52" s="90"/>
      <c r="AF52" s="102" t="s">
        <v>139</v>
      </c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</row>
    <row r="53" spans="1:54" ht="20.25" customHeight="1">
      <c r="A53" s="90" t="s">
        <v>4</v>
      </c>
      <c r="B53" s="90"/>
      <c r="C53" s="90"/>
      <c r="D53" s="106" t="s">
        <v>90</v>
      </c>
      <c r="E53" s="106"/>
      <c r="F53" s="106"/>
      <c r="G53" s="106"/>
      <c r="H53" s="106"/>
      <c r="I53" s="90" t="s">
        <v>5</v>
      </c>
      <c r="J53" s="90"/>
      <c r="K53" s="111" t="s">
        <v>90</v>
      </c>
      <c r="L53" s="111"/>
      <c r="M53" s="111"/>
      <c r="N53" s="111"/>
      <c r="O53" s="111"/>
      <c r="P53" s="111"/>
      <c r="Q53" s="111"/>
      <c r="R53" s="111"/>
      <c r="S53" s="90" t="s">
        <v>6</v>
      </c>
      <c r="T53" s="90"/>
      <c r="U53" s="90"/>
      <c r="V53" s="90"/>
      <c r="W53" s="90" t="s">
        <v>7</v>
      </c>
      <c r="X53" s="90"/>
      <c r="Y53" s="90"/>
      <c r="Z53" s="90" t="s">
        <v>91</v>
      </c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</row>
    <row r="54" spans="1:54" ht="20.25" customHeight="1">
      <c r="A54" s="90" t="s">
        <v>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 t="s">
        <v>140</v>
      </c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</row>
    <row r="55" spans="1:54" ht="20.2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90" t="s">
        <v>9</v>
      </c>
      <c r="AS55" s="90"/>
      <c r="AT55" s="90"/>
      <c r="AU55" s="90"/>
      <c r="AV55" s="90"/>
      <c r="AW55" s="109">
        <v>6</v>
      </c>
      <c r="AX55" s="109"/>
      <c r="AY55" s="109"/>
      <c r="AZ55" s="109"/>
      <c r="BA55" s="90" t="s">
        <v>10</v>
      </c>
      <c r="BB55" s="90"/>
    </row>
    <row r="56" spans="1:54" ht="20.25" customHeight="1">
      <c r="A56" s="90" t="s">
        <v>11</v>
      </c>
      <c r="B56" s="90"/>
      <c r="C56" s="90"/>
      <c r="D56" s="90"/>
      <c r="E56" s="90"/>
      <c r="F56" s="110" t="s">
        <v>90</v>
      </c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</row>
    <row r="57" spans="1:54" ht="20.2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</row>
    <row r="58" spans="1:54" ht="20.25" customHeight="1">
      <c r="A58" s="90" t="s">
        <v>12</v>
      </c>
      <c r="B58" s="90"/>
      <c r="C58" s="90"/>
      <c r="D58" s="90"/>
      <c r="E58" s="90"/>
      <c r="F58" s="90"/>
      <c r="G58" s="109">
        <v>10</v>
      </c>
      <c r="H58" s="109"/>
      <c r="I58" s="109"/>
      <c r="J58" s="90" t="s">
        <v>13</v>
      </c>
      <c r="K58" s="90"/>
      <c r="L58" s="90"/>
      <c r="M58" s="102" t="s">
        <v>141</v>
      </c>
      <c r="N58" s="102"/>
      <c r="O58" s="102"/>
      <c r="P58" s="102"/>
      <c r="Q58" s="102"/>
      <c r="R58" s="102"/>
      <c r="S58" s="102"/>
      <c r="T58" s="90" t="s">
        <v>14</v>
      </c>
      <c r="U58" s="90"/>
      <c r="V58" s="90"/>
      <c r="W58" s="102">
        <v>2554</v>
      </c>
      <c r="X58" s="102"/>
      <c r="Y58" s="102"/>
      <c r="Z58" s="102"/>
      <c r="AA58" s="102"/>
      <c r="AB58" s="90" t="s">
        <v>15</v>
      </c>
      <c r="AC58" s="90"/>
      <c r="AD58" s="90"/>
      <c r="AE58" s="90"/>
      <c r="AF58" s="109">
        <v>15</v>
      </c>
      <c r="AG58" s="109"/>
      <c r="AH58" s="109"/>
      <c r="AI58" s="109"/>
      <c r="AJ58" s="90" t="s">
        <v>13</v>
      </c>
      <c r="AK58" s="90"/>
      <c r="AL58" s="90"/>
      <c r="AM58" s="102" t="s">
        <v>141</v>
      </c>
      <c r="AN58" s="102"/>
      <c r="AO58" s="102"/>
      <c r="AP58" s="102"/>
      <c r="AQ58" s="102"/>
      <c r="AR58" s="102"/>
      <c r="AS58" s="102"/>
      <c r="AT58" s="102"/>
      <c r="AU58" s="90" t="s">
        <v>14</v>
      </c>
      <c r="AV58" s="90"/>
      <c r="AW58" s="90"/>
      <c r="AX58" s="102">
        <v>2554</v>
      </c>
      <c r="AY58" s="102"/>
      <c r="AZ58" s="102"/>
      <c r="BA58" s="102"/>
      <c r="BB58" s="102"/>
    </row>
    <row r="59" spans="1:54" ht="20.25" customHeight="1">
      <c r="A59" s="90" t="s">
        <v>16</v>
      </c>
      <c r="B59" s="90"/>
      <c r="C59" s="90"/>
      <c r="D59" s="90"/>
      <c r="E59" s="90"/>
      <c r="F59" s="90"/>
      <c r="G59" s="90"/>
      <c r="H59" s="90" t="s">
        <v>142</v>
      </c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</row>
    <row r="60" spans="1:54" ht="20.2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</row>
    <row r="61" spans="1:54" ht="20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</row>
    <row r="62" spans="1:54" ht="20.25" customHeight="1">
      <c r="A62" s="90" t="s">
        <v>17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102" t="s">
        <v>143</v>
      </c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90" t="s">
        <v>18</v>
      </c>
      <c r="AM62" s="90"/>
      <c r="AN62" s="90"/>
      <c r="AO62" s="102" t="s">
        <v>144</v>
      </c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</row>
    <row r="63" spans="1:54" s="83" customFormat="1" ht="20.25" customHeight="1">
      <c r="A63" s="77" t="s">
        <v>153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 t="s">
        <v>19</v>
      </c>
      <c r="Y63" s="77"/>
      <c r="Z63" s="77"/>
      <c r="AA63" s="77"/>
      <c r="AB63" s="77"/>
      <c r="AC63" s="77"/>
      <c r="AD63" s="78"/>
      <c r="AE63" s="79"/>
      <c r="AF63" s="78"/>
      <c r="AG63" s="79"/>
      <c r="AH63" s="78"/>
      <c r="AI63" s="80"/>
      <c r="AJ63" s="80"/>
      <c r="AK63" s="78"/>
      <c r="AL63" s="80"/>
      <c r="AM63" s="80"/>
      <c r="AN63" s="80"/>
      <c r="AO63" s="80"/>
      <c r="AP63" s="107">
        <v>1440</v>
      </c>
      <c r="AQ63" s="107"/>
      <c r="AR63" s="107"/>
      <c r="AS63" s="107"/>
      <c r="AT63" s="107"/>
      <c r="AU63" s="107"/>
      <c r="AV63" s="107"/>
      <c r="AW63" s="107"/>
      <c r="AX63" s="107"/>
      <c r="AY63" s="108" t="s">
        <v>6</v>
      </c>
      <c r="AZ63" s="108"/>
      <c r="BA63" s="108"/>
      <c r="BB63" s="108"/>
    </row>
    <row r="64" spans="1:54" s="83" customFormat="1" ht="18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P64" s="84"/>
      <c r="Q64" s="84"/>
      <c r="R64" s="84"/>
      <c r="S64" s="84"/>
      <c r="T64" s="84"/>
      <c r="U64" s="84"/>
      <c r="V64" s="84"/>
      <c r="W64" s="84"/>
      <c r="X64" s="77" t="s">
        <v>20</v>
      </c>
      <c r="Y64" s="77"/>
      <c r="Z64" s="77"/>
      <c r="AA64" s="77"/>
      <c r="AB64" s="77"/>
      <c r="AC64" s="78"/>
      <c r="AE64" s="78"/>
      <c r="AF64" s="78"/>
      <c r="AG64" s="79"/>
      <c r="AH64" s="80"/>
      <c r="AI64" s="80"/>
      <c r="AJ64" s="80"/>
      <c r="AK64" s="80"/>
      <c r="AL64" s="80"/>
      <c r="AM64" s="80"/>
      <c r="AN64" s="80"/>
      <c r="AO64" s="80"/>
      <c r="AP64" s="107">
        <v>4000</v>
      </c>
      <c r="AQ64" s="107"/>
      <c r="AR64" s="107"/>
      <c r="AS64" s="107"/>
      <c r="AT64" s="107"/>
      <c r="AU64" s="107"/>
      <c r="AV64" s="107"/>
      <c r="AW64" s="107"/>
      <c r="AX64" s="107"/>
      <c r="AY64" s="108" t="s">
        <v>6</v>
      </c>
      <c r="AZ64" s="108"/>
      <c r="BA64" s="108"/>
      <c r="BB64" s="108"/>
    </row>
    <row r="65" spans="1:54" s="83" customFormat="1" ht="18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77" t="s">
        <v>21</v>
      </c>
      <c r="Y65" s="85"/>
      <c r="Z65" s="85"/>
      <c r="AA65" s="85"/>
      <c r="AB65" s="85"/>
      <c r="AC65" s="85"/>
      <c r="AD65" s="85"/>
      <c r="AE65" s="77"/>
      <c r="AF65" s="85"/>
      <c r="AG65" s="86"/>
      <c r="AH65" s="78"/>
      <c r="AI65" s="78"/>
      <c r="AJ65" s="78"/>
      <c r="AK65" s="78"/>
      <c r="AL65" s="80"/>
      <c r="AM65" s="80"/>
      <c r="AN65" s="80"/>
      <c r="AO65" s="80"/>
      <c r="AP65" s="107">
        <v>2000</v>
      </c>
      <c r="AQ65" s="107"/>
      <c r="AR65" s="107"/>
      <c r="AS65" s="107"/>
      <c r="AT65" s="107"/>
      <c r="AU65" s="107"/>
      <c r="AV65" s="107"/>
      <c r="AW65" s="107"/>
      <c r="AX65" s="107"/>
      <c r="AY65" s="108" t="s">
        <v>6</v>
      </c>
      <c r="AZ65" s="108"/>
      <c r="BA65" s="108"/>
      <c r="BB65" s="108"/>
    </row>
    <row r="66" spans="1:54" s="83" customFormat="1" ht="18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77" t="s">
        <v>22</v>
      </c>
      <c r="Y66" s="84"/>
      <c r="Z66" s="84"/>
      <c r="AA66" s="84"/>
      <c r="AB66" s="84"/>
      <c r="AC66" s="84"/>
      <c r="AD66" s="84"/>
      <c r="AE66" s="78"/>
      <c r="AF66" s="78"/>
      <c r="AG66" s="79"/>
      <c r="AH66" s="78"/>
      <c r="AI66" s="78"/>
      <c r="AJ66" s="80"/>
      <c r="AK66" s="80"/>
      <c r="AL66" s="80"/>
      <c r="AM66" s="80"/>
      <c r="AN66" s="80"/>
      <c r="AO66" s="80"/>
      <c r="AP66" s="107"/>
      <c r="AQ66" s="107"/>
      <c r="AR66" s="107"/>
      <c r="AS66" s="107"/>
      <c r="AT66" s="107"/>
      <c r="AU66" s="107"/>
      <c r="AV66" s="107"/>
      <c r="AW66" s="107"/>
      <c r="AX66" s="107"/>
      <c r="AY66" s="108" t="s">
        <v>6</v>
      </c>
      <c r="AZ66" s="108"/>
      <c r="BA66" s="108"/>
      <c r="BB66" s="108"/>
    </row>
    <row r="67" spans="1:54" ht="18">
      <c r="A67" s="7"/>
      <c r="B67" s="7"/>
      <c r="C67" s="7"/>
      <c r="D67" s="7"/>
      <c r="E67" s="7"/>
      <c r="F67" s="7"/>
      <c r="G67" s="62"/>
      <c r="H67" s="7"/>
      <c r="I67" s="7"/>
      <c r="J67" s="7"/>
      <c r="K67" s="7"/>
      <c r="L67" s="7"/>
      <c r="M67" s="63"/>
      <c r="N67" s="63"/>
      <c r="O67" s="63"/>
      <c r="P67" s="63"/>
      <c r="Q67" s="63"/>
      <c r="R67" s="63"/>
      <c r="S67" s="7"/>
      <c r="T67" s="7"/>
      <c r="U67" s="7"/>
      <c r="V67" s="7"/>
      <c r="W67" s="7"/>
      <c r="X67" s="7"/>
      <c r="Y67" s="13"/>
      <c r="Z67" s="13"/>
      <c r="AA67" s="13"/>
      <c r="AB67" s="13"/>
      <c r="AC67" s="13"/>
      <c r="AD67" s="13"/>
      <c r="AE67" s="9"/>
      <c r="AF67" s="1"/>
      <c r="AG67" s="1" t="s">
        <v>23</v>
      </c>
      <c r="AH67" s="9"/>
      <c r="AI67" s="9"/>
      <c r="AJ67" s="9"/>
      <c r="AK67" s="9"/>
      <c r="AL67" s="9"/>
      <c r="AM67" s="9"/>
      <c r="AN67" s="9"/>
      <c r="AO67" s="9"/>
      <c r="AP67" s="107">
        <f>SUM(AP63:AX66)</f>
        <v>7440</v>
      </c>
      <c r="AQ67" s="107"/>
      <c r="AR67" s="107"/>
      <c r="AS67" s="107"/>
      <c r="AT67" s="107"/>
      <c r="AU67" s="107"/>
      <c r="AV67" s="107"/>
      <c r="AW67" s="107"/>
      <c r="AX67" s="107"/>
      <c r="AY67" s="102" t="s">
        <v>6</v>
      </c>
      <c r="AZ67" s="102"/>
      <c r="BA67" s="102"/>
      <c r="BB67" s="102"/>
    </row>
    <row r="68" spans="1:54" ht="18">
      <c r="A68" s="90" t="s">
        <v>24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106" t="s">
        <v>94</v>
      </c>
      <c r="V68" s="106"/>
      <c r="W68" s="106"/>
      <c r="X68" s="90" t="s">
        <v>25</v>
      </c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106" t="s">
        <v>93</v>
      </c>
      <c r="AL68" s="106"/>
      <c r="AM68" s="106"/>
      <c r="AN68" s="90" t="s">
        <v>87</v>
      </c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</row>
    <row r="69" spans="1:60" ht="22.5">
      <c r="A69" s="1" t="s">
        <v>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4"/>
      <c r="U69" s="106" t="s">
        <v>94</v>
      </c>
      <c r="V69" s="106"/>
      <c r="W69" s="106"/>
      <c r="X69" s="14" t="s">
        <v>83</v>
      </c>
      <c r="Y69" s="14"/>
      <c r="Z69" s="14"/>
      <c r="AA69" s="14"/>
      <c r="AB69" s="14"/>
      <c r="AD69" s="14"/>
      <c r="AE69" s="14"/>
      <c r="AG69" s="14"/>
      <c r="AH69" s="14"/>
      <c r="AI69" s="14"/>
      <c r="AJ69" s="14"/>
      <c r="AK69" s="106" t="s">
        <v>94</v>
      </c>
      <c r="AL69" s="106"/>
      <c r="AM69" s="106"/>
      <c r="AN69" s="14" t="s">
        <v>84</v>
      </c>
      <c r="AO69" s="14"/>
      <c r="AP69" s="14"/>
      <c r="AQ69" s="14"/>
      <c r="AR69" s="14"/>
      <c r="AS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ht="22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4"/>
      <c r="T70" s="14"/>
      <c r="U70" s="106" t="s">
        <v>94</v>
      </c>
      <c r="V70" s="106"/>
      <c r="W70" s="106"/>
      <c r="X70" s="14" t="s">
        <v>85</v>
      </c>
      <c r="Y70" s="14"/>
      <c r="Z70" s="14"/>
      <c r="AA70" s="14"/>
      <c r="AB70" s="14"/>
      <c r="AC70" s="14"/>
      <c r="AD70" s="14"/>
      <c r="AE70" s="14"/>
      <c r="AG70" s="14"/>
      <c r="AH70" s="14"/>
      <c r="AI70" s="14"/>
      <c r="AJ70" s="14"/>
      <c r="AK70" s="106" t="s">
        <v>93</v>
      </c>
      <c r="AL70" s="106"/>
      <c r="AM70" s="106"/>
      <c r="AN70" s="14" t="s">
        <v>86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ht="9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4"/>
      <c r="T71" s="14"/>
      <c r="U71" s="8"/>
      <c r="V71" s="8"/>
      <c r="W71" s="8"/>
      <c r="X71" s="14"/>
      <c r="Y71" s="14"/>
      <c r="Z71" s="14"/>
      <c r="AA71" s="14"/>
      <c r="AB71" s="14"/>
      <c r="AC71" s="14"/>
      <c r="AD71" s="14"/>
      <c r="AE71" s="14"/>
      <c r="AG71" s="14"/>
      <c r="AH71" s="14"/>
      <c r="AI71" s="14"/>
      <c r="AJ71" s="14"/>
      <c r="AK71" s="8"/>
      <c r="AL71" s="8"/>
      <c r="AM71" s="8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54" ht="22.5">
      <c r="A72" s="90"/>
      <c r="B72" s="90"/>
      <c r="C72" s="90"/>
      <c r="D72" s="90"/>
      <c r="E72" s="90"/>
      <c r="F72" s="90"/>
      <c r="G72" s="90"/>
      <c r="H72" s="90" t="s">
        <v>26</v>
      </c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</row>
    <row r="73" spans="1:54" ht="9.75" customHeight="1">
      <c r="A73" s="104"/>
      <c r="B73" s="104"/>
      <c r="C73" s="104"/>
      <c r="D73" s="104"/>
      <c r="E73" s="104"/>
      <c r="F73" s="104"/>
      <c r="G73" s="105"/>
      <c r="H73" s="105"/>
      <c r="I73" s="105"/>
      <c r="J73" s="105"/>
      <c r="K73" s="105"/>
      <c r="L73" s="105"/>
      <c r="M73" s="105"/>
      <c r="N73" s="105"/>
      <c r="O73" s="14"/>
      <c r="P73" s="105"/>
      <c r="Q73" s="105"/>
      <c r="R73" s="105"/>
      <c r="S73" s="101"/>
      <c r="T73" s="101"/>
      <c r="U73" s="101"/>
      <c r="V73" s="101"/>
      <c r="W73" s="101"/>
      <c r="X73" s="10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22.5">
      <c r="A74" s="7" t="s">
        <v>105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01"/>
      <c r="Z74" s="101"/>
      <c r="AA74" s="101"/>
      <c r="AB74" s="101"/>
      <c r="AC74" s="101"/>
      <c r="AD74" s="101"/>
      <c r="AE74" s="1"/>
      <c r="AF74" s="1"/>
      <c r="AG74" s="1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 t="s">
        <v>27</v>
      </c>
      <c r="AW74" s="102"/>
      <c r="AX74" s="102"/>
      <c r="AY74" s="102"/>
      <c r="AZ74" s="102"/>
      <c r="BA74" s="102"/>
      <c r="BB74" s="102"/>
    </row>
    <row r="75" spans="1:54" ht="22.5">
      <c r="A75" s="92" t="s">
        <v>104</v>
      </c>
      <c r="B75" s="93"/>
      <c r="C75" s="93"/>
      <c r="D75" s="93"/>
      <c r="E75" s="93"/>
      <c r="F75" s="94"/>
      <c r="G75" s="95" t="s">
        <v>102</v>
      </c>
      <c r="H75" s="96"/>
      <c r="I75" s="96"/>
      <c r="J75" s="96"/>
      <c r="K75" s="97"/>
      <c r="L75" s="98" t="s">
        <v>38</v>
      </c>
      <c r="M75" s="99"/>
      <c r="N75" s="99"/>
      <c r="O75" s="99"/>
      <c r="P75" s="99"/>
      <c r="Q75" s="100"/>
      <c r="R75" s="98" t="s">
        <v>103</v>
      </c>
      <c r="S75" s="99"/>
      <c r="T75" s="99"/>
      <c r="U75" s="99"/>
      <c r="V75" s="99"/>
      <c r="W75" s="100"/>
      <c r="X75" s="7"/>
      <c r="Y75" s="103"/>
      <c r="Z75" s="103"/>
      <c r="AA75" s="103"/>
      <c r="AB75" s="103"/>
      <c r="AC75" s="103"/>
      <c r="AD75" s="103"/>
      <c r="AE75" s="6"/>
      <c r="AF75" s="6"/>
      <c r="AG75" s="1" t="s">
        <v>28</v>
      </c>
      <c r="AH75" s="102" t="str">
        <f>AO45</f>
        <v>นางสาววันเพ็ญ  รัตนรัตน์</v>
      </c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5" t="s">
        <v>29</v>
      </c>
      <c r="AW75" s="90"/>
      <c r="AX75" s="90"/>
      <c r="AY75" s="90"/>
      <c r="AZ75" s="90"/>
      <c r="BA75" s="90"/>
      <c r="BB75" s="90"/>
    </row>
    <row r="76" spans="1:54" ht="22.5">
      <c r="A76" s="92"/>
      <c r="B76" s="93"/>
      <c r="C76" s="93"/>
      <c r="D76" s="93"/>
      <c r="E76" s="93"/>
      <c r="F76" s="94"/>
      <c r="G76" s="95"/>
      <c r="H76" s="96"/>
      <c r="I76" s="96"/>
      <c r="J76" s="96"/>
      <c r="K76" s="97"/>
      <c r="L76" s="98"/>
      <c r="M76" s="99"/>
      <c r="N76" s="99"/>
      <c r="O76" s="99"/>
      <c r="P76" s="99"/>
      <c r="Q76" s="100"/>
      <c r="R76" s="98"/>
      <c r="S76" s="99"/>
      <c r="T76" s="99"/>
      <c r="U76" s="99"/>
      <c r="V76" s="99"/>
      <c r="W76" s="100"/>
      <c r="X76" s="7"/>
      <c r="Y76" s="5"/>
      <c r="Z76" s="5"/>
      <c r="AA76" s="5"/>
      <c r="AB76" s="5"/>
      <c r="AC76" s="5"/>
      <c r="AD76" s="5"/>
      <c r="AE76" s="6"/>
      <c r="AF76" s="6"/>
      <c r="AG76" s="1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15"/>
      <c r="AW76" s="1"/>
      <c r="AX76" s="1"/>
      <c r="AY76" s="1"/>
      <c r="AZ76" s="1"/>
      <c r="BA76" s="1"/>
      <c r="BB76" s="1"/>
    </row>
    <row r="77" spans="1:54" s="83" customFormat="1" ht="22.5">
      <c r="A77" s="87" t="s">
        <v>95</v>
      </c>
      <c r="S77" s="91"/>
      <c r="T77" s="91"/>
      <c r="U77" s="91"/>
      <c r="V77" s="91"/>
      <c r="W77" s="91"/>
      <c r="X77" s="91"/>
      <c r="Y77" s="91"/>
      <c r="Z77" s="77"/>
      <c r="AA77" s="77"/>
      <c r="AB77" s="77"/>
      <c r="AC77" s="88"/>
      <c r="AD77" s="89" t="s">
        <v>96</v>
      </c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</row>
    <row r="78" spans="1:54" s="83" customFormat="1" ht="22.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77"/>
      <c r="AA78" s="77"/>
      <c r="AB78" s="77"/>
      <c r="AC78" s="77"/>
      <c r="AD78" s="77" t="s">
        <v>154</v>
      </c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</row>
    <row r="79" spans="1:54" s="83" customFormat="1" ht="12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</row>
    <row r="80" spans="1:54" ht="22.5">
      <c r="A80" s="17" t="s">
        <v>106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7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22.5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22.5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3:54" ht="12.7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22.5">
      <c r="A84" s="17" t="s">
        <v>108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7" t="s">
        <v>92</v>
      </c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22.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22.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</sheetData>
  <mergeCells count="196">
    <mergeCell ref="AP24:AX24"/>
    <mergeCell ref="L32:Q32"/>
    <mergeCell ref="A30:F30"/>
    <mergeCell ref="P30:R30"/>
    <mergeCell ref="AV31:BB31"/>
    <mergeCell ref="AW32:BB32"/>
    <mergeCell ref="AH31:AU31"/>
    <mergeCell ref="AH32:AU32"/>
    <mergeCell ref="H29:W29"/>
    <mergeCell ref="G30:N30"/>
    <mergeCell ref="R32:W32"/>
    <mergeCell ref="A16:G16"/>
    <mergeCell ref="A19:Q19"/>
    <mergeCell ref="Y31:AD31"/>
    <mergeCell ref="Y32:AD32"/>
    <mergeCell ref="A32:F32"/>
    <mergeCell ref="G32:K32"/>
    <mergeCell ref="A29:G29"/>
    <mergeCell ref="S30:X30"/>
    <mergeCell ref="X29:BB29"/>
    <mergeCell ref="A42:Y42"/>
    <mergeCell ref="A43:Y43"/>
    <mergeCell ref="A33:F33"/>
    <mergeCell ref="G33:K33"/>
    <mergeCell ref="L33:Q33"/>
    <mergeCell ref="R33:W33"/>
    <mergeCell ref="A38:Y38"/>
    <mergeCell ref="A39:Y39"/>
    <mergeCell ref="S34:Y34"/>
    <mergeCell ref="A35:Y35"/>
    <mergeCell ref="U26:W26"/>
    <mergeCell ref="U27:W27"/>
    <mergeCell ref="AK26:AM26"/>
    <mergeCell ref="AK27:AM27"/>
    <mergeCell ref="AY22:BB22"/>
    <mergeCell ref="AY23:BB23"/>
    <mergeCell ref="AY24:BB24"/>
    <mergeCell ref="U2:AE2"/>
    <mergeCell ref="A4:BB4"/>
    <mergeCell ref="Z5:AB5"/>
    <mergeCell ref="AO2:BA2"/>
    <mergeCell ref="AO3:BB3"/>
    <mergeCell ref="AP22:AX22"/>
    <mergeCell ref="AP23:AX23"/>
    <mergeCell ref="A25:T25"/>
    <mergeCell ref="X25:AJ25"/>
    <mergeCell ref="AN25:BB25"/>
    <mergeCell ref="U25:W25"/>
    <mergeCell ref="AK25:AM25"/>
    <mergeCell ref="A1:T1"/>
    <mergeCell ref="AW12:AZ12"/>
    <mergeCell ref="AN1:BB1"/>
    <mergeCell ref="A10:C10"/>
    <mergeCell ref="S10:V10"/>
    <mergeCell ref="A12:AQ12"/>
    <mergeCell ref="BA12:BB12"/>
    <mergeCell ref="W11:BB11"/>
    <mergeCell ref="A11:V11"/>
    <mergeCell ref="A9:G9"/>
    <mergeCell ref="R19:AK19"/>
    <mergeCell ref="A18:BB18"/>
    <mergeCell ref="AO19:BB19"/>
    <mergeCell ref="F13:BB13"/>
    <mergeCell ref="A14:BB14"/>
    <mergeCell ref="J15:L15"/>
    <mergeCell ref="T15:V15"/>
    <mergeCell ref="M15:S15"/>
    <mergeCell ref="W15:AA15"/>
    <mergeCell ref="A13:E13"/>
    <mergeCell ref="AL19:AN19"/>
    <mergeCell ref="AF9:BB9"/>
    <mergeCell ref="AR12:AV12"/>
    <mergeCell ref="H9:K9"/>
    <mergeCell ref="AB9:AE9"/>
    <mergeCell ref="Z10:BB10"/>
    <mergeCell ref="I10:J10"/>
    <mergeCell ref="W10:Y10"/>
    <mergeCell ref="D10:H10"/>
    <mergeCell ref="K10:R10"/>
    <mergeCell ref="AB15:AE15"/>
    <mergeCell ref="AJ15:AL15"/>
    <mergeCell ref="AU15:AW15"/>
    <mergeCell ref="AF15:AI15"/>
    <mergeCell ref="AY21:BB21"/>
    <mergeCell ref="AP20:AX20"/>
    <mergeCell ref="AP21:AX21"/>
    <mergeCell ref="AM15:AT15"/>
    <mergeCell ref="AX15:BB15"/>
    <mergeCell ref="H16:BB16"/>
    <mergeCell ref="A17:BB17"/>
    <mergeCell ref="G15:I15"/>
    <mergeCell ref="A15:F15"/>
    <mergeCell ref="AY20:BB20"/>
    <mergeCell ref="AC5:BB5"/>
    <mergeCell ref="A6:BB6"/>
    <mergeCell ref="A7:BB7"/>
    <mergeCell ref="A8:BB8"/>
    <mergeCell ref="A5:T5"/>
    <mergeCell ref="A44:T44"/>
    <mergeCell ref="AN44:BB44"/>
    <mergeCell ref="U45:AE45"/>
    <mergeCell ref="AO45:BA45"/>
    <mergeCell ref="AO46:BB46"/>
    <mergeCell ref="A47:BB47"/>
    <mergeCell ref="A48:T48"/>
    <mergeCell ref="Z48:AB48"/>
    <mergeCell ref="AC48:BB48"/>
    <mergeCell ref="A49:BB49"/>
    <mergeCell ref="A50:BB50"/>
    <mergeCell ref="A51:BB51"/>
    <mergeCell ref="A52:G52"/>
    <mergeCell ref="H52:K52"/>
    <mergeCell ref="AB52:AE52"/>
    <mergeCell ref="AF52:BB52"/>
    <mergeCell ref="S53:V53"/>
    <mergeCell ref="W53:Y53"/>
    <mergeCell ref="Z53:BB53"/>
    <mergeCell ref="A54:V54"/>
    <mergeCell ref="W54:BB54"/>
    <mergeCell ref="A53:C53"/>
    <mergeCell ref="D53:H53"/>
    <mergeCell ref="I53:J53"/>
    <mergeCell ref="K53:R53"/>
    <mergeCell ref="A55:AQ55"/>
    <mergeCell ref="AR55:AV55"/>
    <mergeCell ref="AW55:AZ55"/>
    <mergeCell ref="BA55:BB55"/>
    <mergeCell ref="A56:E56"/>
    <mergeCell ref="F56:BB56"/>
    <mergeCell ref="A57:BB57"/>
    <mergeCell ref="A58:F58"/>
    <mergeCell ref="G58:I58"/>
    <mergeCell ref="J58:L58"/>
    <mergeCell ref="M58:S58"/>
    <mergeCell ref="T58:V58"/>
    <mergeCell ref="W58:AA58"/>
    <mergeCell ref="AB58:AE58"/>
    <mergeCell ref="AX58:BB58"/>
    <mergeCell ref="A59:G59"/>
    <mergeCell ref="H59:BB59"/>
    <mergeCell ref="A60:BB60"/>
    <mergeCell ref="AF58:AI58"/>
    <mergeCell ref="AJ58:AL58"/>
    <mergeCell ref="AM58:AT58"/>
    <mergeCell ref="AU58:AW58"/>
    <mergeCell ref="A61:BB61"/>
    <mergeCell ref="A62:Q62"/>
    <mergeCell ref="R62:AK62"/>
    <mergeCell ref="AL62:AN62"/>
    <mergeCell ref="AO62:BB62"/>
    <mergeCell ref="AP63:AX63"/>
    <mergeCell ref="AY63:BB63"/>
    <mergeCell ref="AP64:AX64"/>
    <mergeCell ref="AY64:BB64"/>
    <mergeCell ref="AP65:AX65"/>
    <mergeCell ref="AY65:BB65"/>
    <mergeCell ref="AP66:AX66"/>
    <mergeCell ref="AY66:BB66"/>
    <mergeCell ref="AP67:AX67"/>
    <mergeCell ref="AY67:BB67"/>
    <mergeCell ref="A68:T68"/>
    <mergeCell ref="U68:W68"/>
    <mergeCell ref="X68:AJ68"/>
    <mergeCell ref="AK68:AM68"/>
    <mergeCell ref="AN68:BB68"/>
    <mergeCell ref="U69:W69"/>
    <mergeCell ref="AK69:AM69"/>
    <mergeCell ref="U70:W70"/>
    <mergeCell ref="AK70:AM70"/>
    <mergeCell ref="A72:G72"/>
    <mergeCell ref="H72:W72"/>
    <mergeCell ref="X72:BB72"/>
    <mergeCell ref="A73:F73"/>
    <mergeCell ref="G73:N73"/>
    <mergeCell ref="P73:R73"/>
    <mergeCell ref="S73:X73"/>
    <mergeCell ref="Y74:AD74"/>
    <mergeCell ref="AH74:AU74"/>
    <mergeCell ref="AV74:BB74"/>
    <mergeCell ref="A75:F75"/>
    <mergeCell ref="G75:K75"/>
    <mergeCell ref="L75:Q75"/>
    <mergeCell ref="R75:W75"/>
    <mergeCell ref="Y75:AD75"/>
    <mergeCell ref="AH75:AU75"/>
    <mergeCell ref="AW75:BB75"/>
    <mergeCell ref="A76:F76"/>
    <mergeCell ref="G76:K76"/>
    <mergeCell ref="L76:Q76"/>
    <mergeCell ref="R76:W76"/>
    <mergeCell ref="A85:Y85"/>
    <mergeCell ref="A86:Y86"/>
    <mergeCell ref="S77:Y77"/>
    <mergeCell ref="A78:Y78"/>
    <mergeCell ref="A81:Y81"/>
    <mergeCell ref="A82:Y82"/>
  </mergeCells>
  <printOptions/>
  <pageMargins left="0.44" right="0.17" top="0.1968503937007874" bottom="0.15" header="0.5118110236220472" footer="0.19"/>
  <pageSetup horizontalDpi="300" verticalDpi="300" orientation="portrait" paperSize="9" scale="99" r:id="rId6"/>
  <drawing r:id="rId5"/>
  <legacyDrawing r:id="rId4"/>
  <oleObjects>
    <oleObject progId="Word.Document.8" shapeId="428338" r:id="rId2"/>
    <oleObject progId="Word.Document.8" shapeId="1482110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workbookViewId="0" topLeftCell="A1">
      <selection activeCell="H26" sqref="H26:K26"/>
    </sheetView>
  </sheetViews>
  <sheetFormatPr defaultColWidth="9.140625" defaultRowHeight="21.75"/>
  <cols>
    <col min="1" max="1" width="6.421875" style="18" customWidth="1"/>
    <col min="2" max="2" width="9.00390625" style="18" customWidth="1"/>
    <col min="3" max="3" width="7.7109375" style="18" customWidth="1"/>
    <col min="4" max="4" width="9.00390625" style="18" customWidth="1"/>
    <col min="5" max="5" width="10.421875" style="18" customWidth="1"/>
    <col min="6" max="6" width="9.421875" style="18" customWidth="1"/>
    <col min="7" max="7" width="7.7109375" style="18" customWidth="1"/>
    <col min="8" max="8" width="9.421875" style="18" customWidth="1"/>
    <col min="9" max="9" width="6.421875" style="18" customWidth="1"/>
    <col min="10" max="10" width="14.57421875" style="18" customWidth="1"/>
    <col min="11" max="11" width="16.8515625" style="18" customWidth="1"/>
    <col min="12" max="13" width="0.13671875" style="18" customWidth="1"/>
    <col min="14" max="16384" width="10.28125" style="18" customWidth="1"/>
  </cols>
  <sheetData>
    <row r="1" spans="10:11" ht="18" customHeight="1" thickBot="1">
      <c r="J1" s="73" t="s">
        <v>147</v>
      </c>
      <c r="K1" s="73"/>
    </row>
    <row r="2" spans="1:11" ht="21" customHeight="1" thickBot="1">
      <c r="A2" s="115" t="s">
        <v>41</v>
      </c>
      <c r="B2" s="116"/>
      <c r="C2" s="116"/>
      <c r="D2" s="116"/>
      <c r="E2" s="116"/>
      <c r="F2" s="116"/>
      <c r="G2" s="117"/>
      <c r="H2" s="19" t="s">
        <v>30</v>
      </c>
      <c r="I2" s="20"/>
      <c r="J2" s="20"/>
      <c r="K2" s="21"/>
    </row>
    <row r="3" spans="1:11" ht="21" customHeight="1" thickBot="1">
      <c r="A3" s="19" t="s">
        <v>42</v>
      </c>
      <c r="B3" s="118" t="s">
        <v>97</v>
      </c>
      <c r="C3" s="118"/>
      <c r="D3" s="118"/>
      <c r="E3" s="118"/>
      <c r="F3" s="118"/>
      <c r="G3" s="119"/>
      <c r="H3" s="120" t="s">
        <v>43</v>
      </c>
      <c r="I3" s="121"/>
      <c r="J3" s="121"/>
      <c r="K3" s="122"/>
    </row>
    <row r="4" spans="1:11" ht="20.25" customHeight="1">
      <c r="A4" s="22" t="s">
        <v>44</v>
      </c>
      <c r="B4" s="123"/>
      <c r="C4" s="123"/>
      <c r="D4" s="123"/>
      <c r="E4" s="123"/>
      <c r="F4" s="123"/>
      <c r="G4" s="23"/>
      <c r="H4" s="24" t="s">
        <v>3</v>
      </c>
      <c r="I4" s="123"/>
      <c r="J4" s="123"/>
      <c r="K4" s="124"/>
    </row>
    <row r="5" spans="1:11" ht="20.25" customHeight="1">
      <c r="A5" s="25" t="s">
        <v>45</v>
      </c>
      <c r="B5" s="105" t="s">
        <v>98</v>
      </c>
      <c r="C5" s="105"/>
      <c r="D5" s="105"/>
      <c r="E5" s="105"/>
      <c r="F5" s="26"/>
      <c r="G5" s="7"/>
      <c r="H5" s="13" t="s">
        <v>46</v>
      </c>
      <c r="I5" s="105" t="s">
        <v>99</v>
      </c>
      <c r="J5" s="105"/>
      <c r="K5" s="125"/>
    </row>
    <row r="6" spans="1:11" ht="20.25">
      <c r="A6" s="27" t="s">
        <v>47</v>
      </c>
      <c r="B6" s="13"/>
      <c r="C6" s="13"/>
      <c r="D6" s="105" t="s">
        <v>100</v>
      </c>
      <c r="E6" s="105"/>
      <c r="F6" s="105"/>
      <c r="G6" s="105"/>
      <c r="H6" s="105"/>
      <c r="I6" s="105"/>
      <c r="J6" s="105"/>
      <c r="K6" s="125"/>
    </row>
    <row r="7" spans="1:11" ht="21" thickBot="1">
      <c r="A7" s="27" t="s">
        <v>48</v>
      </c>
      <c r="B7" s="13"/>
      <c r="C7" s="13"/>
      <c r="D7" s="101" t="s">
        <v>145</v>
      </c>
      <c r="E7" s="101"/>
      <c r="F7" s="101"/>
      <c r="G7" s="101"/>
      <c r="H7" s="101"/>
      <c r="I7" s="101"/>
      <c r="J7" s="28" t="s">
        <v>49</v>
      </c>
      <c r="K7" s="29"/>
    </row>
    <row r="8" spans="1:11" ht="20.25" customHeight="1">
      <c r="A8" s="126" t="s">
        <v>123</v>
      </c>
      <c r="B8" s="127"/>
      <c r="C8" s="127"/>
      <c r="D8" s="127"/>
      <c r="E8" s="127"/>
      <c r="F8" s="127"/>
      <c r="G8" s="127"/>
      <c r="H8" s="128"/>
      <c r="I8" s="129">
        <f>SUM(ขออนุมัติเดินทาง!AP63)</f>
        <v>1440</v>
      </c>
      <c r="J8" s="129"/>
      <c r="K8" s="130"/>
    </row>
    <row r="9" spans="1:11" ht="19.5" customHeight="1">
      <c r="A9" s="126" t="s">
        <v>124</v>
      </c>
      <c r="B9" s="127"/>
      <c r="C9" s="127"/>
      <c r="D9" s="127"/>
      <c r="E9" s="127"/>
      <c r="F9" s="127"/>
      <c r="G9" s="127"/>
      <c r="H9" s="128"/>
      <c r="I9" s="131">
        <f>SUM(ขออนุมัติเดินทาง!AP64)</f>
        <v>4000</v>
      </c>
      <c r="J9" s="131"/>
      <c r="K9" s="132"/>
    </row>
    <row r="10" spans="1:11" ht="19.5" customHeight="1">
      <c r="A10" s="126" t="s">
        <v>125</v>
      </c>
      <c r="B10" s="127"/>
      <c r="C10" s="127"/>
      <c r="D10" s="127"/>
      <c r="E10" s="127"/>
      <c r="F10" s="127"/>
      <c r="G10" s="127"/>
      <c r="H10" s="128"/>
      <c r="I10" s="131">
        <f>SUM(ขออนุมัติเดินทาง!AP65)</f>
        <v>2000</v>
      </c>
      <c r="J10" s="131"/>
      <c r="K10" s="132"/>
    </row>
    <row r="11" spans="1:11" ht="19.5" customHeight="1">
      <c r="A11" s="162"/>
      <c r="B11" s="163"/>
      <c r="C11" s="163"/>
      <c r="D11" s="163"/>
      <c r="E11" s="163"/>
      <c r="F11" s="163"/>
      <c r="G11" s="163"/>
      <c r="H11" s="164"/>
      <c r="I11" s="131"/>
      <c r="J11" s="131"/>
      <c r="K11" s="132"/>
    </row>
    <row r="12" spans="1:11" ht="19.5" customHeight="1" thickBot="1">
      <c r="A12" s="30" t="s">
        <v>50</v>
      </c>
      <c r="B12" s="31"/>
      <c r="C12" s="133"/>
      <c r="D12" s="133"/>
      <c r="E12" s="133"/>
      <c r="F12" s="133"/>
      <c r="G12" s="133"/>
      <c r="H12" s="32"/>
      <c r="I12" s="134">
        <f>SUM(I8:K11)</f>
        <v>7440</v>
      </c>
      <c r="J12" s="134"/>
      <c r="K12" s="135"/>
    </row>
    <row r="13" spans="1:11" ht="20.25">
      <c r="A13" s="33"/>
      <c r="B13" s="136" t="s">
        <v>51</v>
      </c>
      <c r="C13" s="136"/>
      <c r="D13" s="136"/>
      <c r="E13" s="136"/>
      <c r="F13" s="136"/>
      <c r="G13" s="136"/>
      <c r="H13" s="136"/>
      <c r="I13" s="136"/>
      <c r="J13" s="136"/>
      <c r="K13" s="137"/>
    </row>
    <row r="14" spans="1:11" ht="20.25">
      <c r="A14" s="159" t="s">
        <v>148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1"/>
    </row>
    <row r="15" spans="1:11" ht="20.25">
      <c r="A15" s="34" t="s">
        <v>52</v>
      </c>
      <c r="B15" s="35"/>
      <c r="C15" s="35"/>
      <c r="D15" s="35"/>
      <c r="E15" s="35"/>
      <c r="F15" s="35"/>
      <c r="G15" s="35"/>
      <c r="H15" s="35"/>
      <c r="I15" s="35"/>
      <c r="J15" s="35"/>
      <c r="K15" s="36"/>
    </row>
    <row r="16" spans="1:11" ht="21" customHeight="1">
      <c r="A16" s="25"/>
      <c r="B16" s="14" t="s">
        <v>53</v>
      </c>
      <c r="C16" s="14"/>
      <c r="D16" s="14"/>
      <c r="E16" s="138" t="s">
        <v>54</v>
      </c>
      <c r="F16" s="138"/>
      <c r="G16" s="138"/>
      <c r="H16" s="14"/>
      <c r="I16" s="14"/>
      <c r="J16" s="14"/>
      <c r="K16" s="37"/>
    </row>
    <row r="17" spans="1:11" ht="20.25" customHeight="1" thickBot="1">
      <c r="A17" s="38"/>
      <c r="B17" s="28"/>
      <c r="C17" s="28"/>
      <c r="D17" s="28"/>
      <c r="E17" s="28" t="s">
        <v>121</v>
      </c>
      <c r="F17" s="28"/>
      <c r="G17" s="28"/>
      <c r="H17" s="28"/>
      <c r="I17" s="28"/>
      <c r="J17" s="28"/>
      <c r="K17" s="29"/>
    </row>
    <row r="18" spans="1:11" ht="20.25" customHeight="1">
      <c r="A18" s="39" t="s">
        <v>55</v>
      </c>
      <c r="B18" s="139" t="s">
        <v>56</v>
      </c>
      <c r="C18" s="139"/>
      <c r="D18" s="139" t="s">
        <v>43</v>
      </c>
      <c r="E18" s="139"/>
      <c r="F18" s="139" t="s">
        <v>57</v>
      </c>
      <c r="G18" s="139"/>
      <c r="H18" s="139" t="s">
        <v>58</v>
      </c>
      <c r="I18" s="139"/>
      <c r="J18" s="40" t="s">
        <v>38</v>
      </c>
      <c r="K18" s="41" t="s">
        <v>59</v>
      </c>
    </row>
    <row r="19" spans="1:11" ht="19.5" customHeight="1">
      <c r="A19" s="42"/>
      <c r="B19" s="140"/>
      <c r="C19" s="140"/>
      <c r="D19" s="140"/>
      <c r="E19" s="140"/>
      <c r="F19" s="140"/>
      <c r="G19" s="140"/>
      <c r="H19" s="140"/>
      <c r="I19" s="140"/>
      <c r="J19" s="43"/>
      <c r="K19" s="44"/>
    </row>
    <row r="20" spans="1:11" ht="20.25" customHeight="1" hidden="1">
      <c r="A20" s="42"/>
      <c r="B20" s="140"/>
      <c r="C20" s="140"/>
      <c r="D20" s="140"/>
      <c r="E20" s="140"/>
      <c r="F20" s="140"/>
      <c r="G20" s="140"/>
      <c r="H20" s="140"/>
      <c r="I20" s="140"/>
      <c r="J20" s="43"/>
      <c r="K20" s="44"/>
    </row>
    <row r="21" spans="1:11" ht="19.5" customHeight="1" thickBot="1">
      <c r="A21" s="45"/>
      <c r="B21" s="141"/>
      <c r="C21" s="141"/>
      <c r="D21" s="141"/>
      <c r="E21" s="141"/>
      <c r="F21" s="141"/>
      <c r="G21" s="141"/>
      <c r="H21" s="141"/>
      <c r="I21" s="141"/>
      <c r="J21" s="46"/>
      <c r="K21" s="47"/>
    </row>
    <row r="22" spans="1:11" ht="21" thickBot="1">
      <c r="A22" s="19"/>
      <c r="B22" s="48" t="s">
        <v>111</v>
      </c>
      <c r="C22" s="144" t="s">
        <v>112</v>
      </c>
      <c r="D22" s="144"/>
      <c r="E22" s="144"/>
      <c r="F22" s="144"/>
      <c r="G22" s="144"/>
      <c r="H22" s="121" t="s">
        <v>1</v>
      </c>
      <c r="I22" s="121"/>
      <c r="J22" s="121"/>
      <c r="K22" s="122"/>
    </row>
    <row r="23" spans="1:11" ht="20.25">
      <c r="A23" s="142" t="s">
        <v>107</v>
      </c>
      <c r="B23" s="123"/>
      <c r="C23" s="123"/>
      <c r="D23" s="123"/>
      <c r="E23" s="123"/>
      <c r="F23" s="123"/>
      <c r="G23" s="123"/>
      <c r="H23" s="49"/>
      <c r="I23" s="49"/>
      <c r="J23" s="49"/>
      <c r="K23" s="50"/>
    </row>
    <row r="24" spans="1:11" ht="20.25">
      <c r="A24" s="25"/>
      <c r="B24" s="14"/>
      <c r="C24" s="14" t="s">
        <v>60</v>
      </c>
      <c r="D24" s="14"/>
      <c r="E24" s="14"/>
      <c r="F24" s="14"/>
      <c r="G24" s="14"/>
      <c r="H24" s="14"/>
      <c r="I24" s="14"/>
      <c r="J24" s="14"/>
      <c r="K24" s="37"/>
    </row>
    <row r="25" spans="1:11" ht="20.25">
      <c r="A25" s="25" t="s">
        <v>61</v>
      </c>
      <c r="B25" s="14"/>
      <c r="C25" s="14"/>
      <c r="D25" s="14"/>
      <c r="E25" s="14" t="s">
        <v>113</v>
      </c>
      <c r="F25" s="14"/>
      <c r="G25" s="14" t="s">
        <v>89</v>
      </c>
      <c r="H25" s="14"/>
      <c r="I25" s="14"/>
      <c r="J25" s="14"/>
      <c r="K25" s="37"/>
    </row>
    <row r="26" spans="1:11" ht="20.25">
      <c r="A26" s="25"/>
      <c r="B26" s="138" t="s">
        <v>1</v>
      </c>
      <c r="C26" s="138"/>
      <c r="D26" s="138"/>
      <c r="E26" s="138"/>
      <c r="F26" s="14"/>
      <c r="G26" s="14"/>
      <c r="H26" s="138" t="s">
        <v>1</v>
      </c>
      <c r="I26" s="138"/>
      <c r="J26" s="138"/>
      <c r="K26" s="143"/>
    </row>
    <row r="27" spans="1:11" ht="20.25">
      <c r="A27" s="25"/>
      <c r="B27" s="14"/>
      <c r="C27" s="14" t="s">
        <v>62</v>
      </c>
      <c r="D27" s="14"/>
      <c r="E27" s="14"/>
      <c r="F27" s="14"/>
      <c r="G27" s="14"/>
      <c r="H27" s="14"/>
      <c r="I27" s="145">
        <f>I12</f>
        <v>7440</v>
      </c>
      <c r="J27" s="145"/>
      <c r="K27" s="37" t="s">
        <v>6</v>
      </c>
    </row>
    <row r="28" spans="1:11" ht="20.25">
      <c r="A28" s="146" t="str">
        <f>_xlfn.BAHTTEXT(I27)</f>
        <v>เจ็ดพันสี่ร้อยสี่สิบบาทถ้วน</v>
      </c>
      <c r="B28" s="147"/>
      <c r="C28" s="147"/>
      <c r="D28" s="147"/>
      <c r="E28" s="147"/>
      <c r="F28" s="147"/>
      <c r="G28" s="147"/>
      <c r="H28" s="147"/>
      <c r="I28" s="147"/>
      <c r="J28" s="14"/>
      <c r="K28" s="37"/>
    </row>
    <row r="29" spans="1:11" ht="20.25">
      <c r="A29" s="25"/>
      <c r="B29" s="14"/>
      <c r="C29" s="14"/>
      <c r="D29" s="138" t="s">
        <v>63</v>
      </c>
      <c r="E29" s="138"/>
      <c r="F29" s="138"/>
      <c r="G29" s="138"/>
      <c r="H29" s="138"/>
      <c r="I29" s="138" t="s">
        <v>1</v>
      </c>
      <c r="J29" s="138"/>
      <c r="K29" s="143"/>
    </row>
    <row r="30" spans="1:11" ht="21" thickBot="1">
      <c r="A30" s="38"/>
      <c r="B30" s="28"/>
      <c r="C30" s="148" t="s">
        <v>115</v>
      </c>
      <c r="D30" s="148"/>
      <c r="E30" s="148"/>
      <c r="F30" s="148"/>
      <c r="G30" s="148"/>
      <c r="H30" s="148"/>
      <c r="I30" s="28" t="s">
        <v>114</v>
      </c>
      <c r="J30" s="28"/>
      <c r="K30" s="29"/>
    </row>
    <row r="31" spans="1:11" ht="20.25">
      <c r="A31" s="22"/>
      <c r="B31" s="49"/>
      <c r="C31" s="49"/>
      <c r="D31" s="49"/>
      <c r="E31" s="49"/>
      <c r="F31" s="52" t="s">
        <v>64</v>
      </c>
      <c r="G31" s="49"/>
      <c r="H31" s="49"/>
      <c r="I31" s="49"/>
      <c r="J31" s="49"/>
      <c r="K31" s="50"/>
    </row>
    <row r="32" spans="1:11" ht="20.25">
      <c r="A32" s="25"/>
      <c r="B32" s="14"/>
      <c r="C32" s="14" t="s">
        <v>65</v>
      </c>
      <c r="D32" s="14"/>
      <c r="E32" s="14"/>
      <c r="F32" s="14"/>
      <c r="G32" s="145">
        <f>I12</f>
        <v>7440</v>
      </c>
      <c r="H32" s="145"/>
      <c r="I32" s="145"/>
      <c r="J32" s="145"/>
      <c r="K32" s="37" t="s">
        <v>6</v>
      </c>
    </row>
    <row r="33" spans="1:11" ht="20.25">
      <c r="A33" s="149" t="str">
        <f>A28</f>
        <v>เจ็ดพันสี่ร้อยสี่สิบบาทถ้วน</v>
      </c>
      <c r="B33" s="101"/>
      <c r="C33" s="101"/>
      <c r="D33" s="101"/>
      <c r="E33" s="101"/>
      <c r="F33" s="101"/>
      <c r="G33" s="101"/>
      <c r="H33" s="101"/>
      <c r="I33" s="14"/>
      <c r="J33" s="14"/>
      <c r="K33" s="37"/>
    </row>
    <row r="34" spans="1:11" ht="20.25">
      <c r="A34" s="25"/>
      <c r="B34" s="14"/>
      <c r="C34" s="14"/>
      <c r="D34" s="14" t="s">
        <v>82</v>
      </c>
      <c r="E34" s="14"/>
      <c r="F34" s="14"/>
      <c r="G34" s="14"/>
      <c r="H34" s="14" t="s">
        <v>116</v>
      </c>
      <c r="I34" s="138" t="s">
        <v>1</v>
      </c>
      <c r="J34" s="138"/>
      <c r="K34" s="143"/>
    </row>
    <row r="35" spans="1:11" ht="21" thickBot="1">
      <c r="A35" s="38"/>
      <c r="B35" s="28"/>
      <c r="C35" s="53" t="s">
        <v>101</v>
      </c>
      <c r="D35" s="150" t="s">
        <v>97</v>
      </c>
      <c r="E35" s="150"/>
      <c r="F35" s="150"/>
      <c r="G35" s="150"/>
      <c r="H35" s="53"/>
      <c r="I35" s="28"/>
      <c r="J35" s="28"/>
      <c r="K35" s="29"/>
    </row>
    <row r="36" spans="1:11" ht="20.25">
      <c r="A36" s="22"/>
      <c r="B36" s="49"/>
      <c r="C36" s="49"/>
      <c r="D36" s="49"/>
      <c r="E36" s="49"/>
      <c r="F36" s="52" t="s">
        <v>66</v>
      </c>
      <c r="G36" s="49"/>
      <c r="H36" s="49"/>
      <c r="I36" s="49"/>
      <c r="J36" s="54"/>
      <c r="K36" s="50"/>
    </row>
    <row r="37" spans="1:11" ht="20.25">
      <c r="A37" s="25"/>
      <c r="B37" s="14"/>
      <c r="C37" s="13" t="s">
        <v>67</v>
      </c>
      <c r="D37" s="13"/>
      <c r="E37" s="145">
        <f>I12</f>
        <v>7440</v>
      </c>
      <c r="F37" s="145"/>
      <c r="G37" s="13" t="s">
        <v>6</v>
      </c>
      <c r="H37" s="147" t="str">
        <f>A28</f>
        <v>เจ็ดพันสี่ร้อยสี่สิบบาทถ้วน</v>
      </c>
      <c r="I37" s="147"/>
      <c r="J37" s="147"/>
      <c r="K37" s="153"/>
    </row>
    <row r="38" spans="1:11" ht="20.25">
      <c r="A38" s="25" t="s">
        <v>68</v>
      </c>
      <c r="B38" s="14"/>
      <c r="C38" s="14"/>
      <c r="D38" s="14"/>
      <c r="E38" s="14"/>
      <c r="F38" s="14"/>
      <c r="G38" s="14"/>
      <c r="H38" s="14"/>
      <c r="I38" s="14"/>
      <c r="J38" s="14"/>
      <c r="K38" s="37"/>
    </row>
    <row r="39" spans="1:11" ht="21" thickBot="1">
      <c r="A39" s="55"/>
      <c r="B39" s="56"/>
      <c r="C39" s="56"/>
      <c r="D39" s="154" t="s">
        <v>122</v>
      </c>
      <c r="E39" s="154"/>
      <c r="F39" s="154"/>
      <c r="G39" s="154"/>
      <c r="H39" s="154"/>
      <c r="I39" s="154" t="s">
        <v>1</v>
      </c>
      <c r="J39" s="154"/>
      <c r="K39" s="155"/>
    </row>
    <row r="41" spans="5:11" ht="24.75">
      <c r="E41" s="151" t="s">
        <v>69</v>
      </c>
      <c r="F41" s="151"/>
      <c r="G41" s="151"/>
      <c r="K41" s="57" t="s">
        <v>146</v>
      </c>
    </row>
    <row r="42" spans="1:11" ht="27.75" customHeight="1">
      <c r="A42" s="147" t="s">
        <v>70</v>
      </c>
      <c r="B42" s="147"/>
      <c r="C42" s="147"/>
      <c r="D42" s="61" t="s">
        <v>117</v>
      </c>
      <c r="E42" s="51"/>
      <c r="F42" s="58" t="s">
        <v>71</v>
      </c>
      <c r="G42" s="152" t="str">
        <f>ขออนุมัติเดินทาง!AO45</f>
        <v>นางสาววันเพ็ญ  รัตนรัตน์</v>
      </c>
      <c r="H42" s="152"/>
      <c r="I42" s="152"/>
      <c r="J42" s="152"/>
      <c r="K42" s="152"/>
    </row>
    <row r="43" spans="1:11" ht="22.5" customHeight="1">
      <c r="A43" s="156" t="s">
        <v>72</v>
      </c>
      <c r="B43" s="156"/>
      <c r="C43" s="156" t="s">
        <v>73</v>
      </c>
      <c r="D43" s="156"/>
      <c r="E43" s="157" t="s">
        <v>74</v>
      </c>
      <c r="F43" s="157"/>
      <c r="G43" s="157"/>
      <c r="H43" s="156" t="s">
        <v>75</v>
      </c>
      <c r="I43" s="156"/>
      <c r="J43" s="156" t="s">
        <v>76</v>
      </c>
      <c r="K43" s="156" t="s">
        <v>77</v>
      </c>
    </row>
    <row r="44" spans="1:11" ht="21.75" customHeight="1">
      <c r="A44" s="156"/>
      <c r="B44" s="156"/>
      <c r="C44" s="156"/>
      <c r="D44" s="156"/>
      <c r="E44" s="157" t="s">
        <v>78</v>
      </c>
      <c r="F44" s="157"/>
      <c r="G44" s="157"/>
      <c r="H44" s="156"/>
      <c r="I44" s="156"/>
      <c r="J44" s="156"/>
      <c r="K44" s="156"/>
    </row>
    <row r="45" spans="1:11" ht="21.75" customHeight="1">
      <c r="A45" s="156"/>
      <c r="B45" s="156"/>
      <c r="C45" s="156"/>
      <c r="D45" s="156"/>
      <c r="E45" s="59" t="s">
        <v>79</v>
      </c>
      <c r="F45" s="157" t="s">
        <v>80</v>
      </c>
      <c r="G45" s="157"/>
      <c r="H45" s="156"/>
      <c r="I45" s="156"/>
      <c r="J45" s="156"/>
      <c r="K45" s="156"/>
    </row>
    <row r="46" spans="1:11" ht="24.75">
      <c r="A46" s="140"/>
      <c r="B46" s="140"/>
      <c r="C46" s="140"/>
      <c r="D46" s="140"/>
      <c r="E46" s="43"/>
      <c r="F46" s="140"/>
      <c r="G46" s="140"/>
      <c r="H46" s="140"/>
      <c r="I46" s="140"/>
      <c r="J46" s="43"/>
      <c r="K46" s="43"/>
    </row>
    <row r="47" spans="1:11" ht="24.75">
      <c r="A47" s="140"/>
      <c r="B47" s="140"/>
      <c r="C47" s="140"/>
      <c r="D47" s="140"/>
      <c r="E47" s="60"/>
      <c r="F47" s="140"/>
      <c r="G47" s="140"/>
      <c r="H47" s="140"/>
      <c r="I47" s="140"/>
      <c r="J47" s="60"/>
      <c r="K47" s="60"/>
    </row>
    <row r="48" spans="1:11" ht="24.75">
      <c r="A48" s="140"/>
      <c r="B48" s="140"/>
      <c r="C48" s="140"/>
      <c r="D48" s="140"/>
      <c r="E48" s="60"/>
      <c r="F48" s="140"/>
      <c r="G48" s="140"/>
      <c r="H48" s="140"/>
      <c r="I48" s="140"/>
      <c r="J48" s="60"/>
      <c r="K48" s="60"/>
    </row>
    <row r="49" spans="1:11" ht="24.75">
      <c r="A49" s="140"/>
      <c r="B49" s="140"/>
      <c r="C49" s="140"/>
      <c r="D49" s="140"/>
      <c r="E49" s="60"/>
      <c r="F49" s="140"/>
      <c r="G49" s="140"/>
      <c r="H49" s="140"/>
      <c r="I49" s="140"/>
      <c r="J49" s="60"/>
      <c r="K49" s="60"/>
    </row>
    <row r="50" spans="1:11" ht="24.75">
      <c r="A50" s="140"/>
      <c r="B50" s="140"/>
      <c r="C50" s="140"/>
      <c r="D50" s="140"/>
      <c r="E50" s="60"/>
      <c r="F50" s="140"/>
      <c r="G50" s="140"/>
      <c r="H50" s="140"/>
      <c r="I50" s="140"/>
      <c r="J50" s="60"/>
      <c r="K50" s="60"/>
    </row>
    <row r="51" spans="1:11" ht="24.75">
      <c r="A51" s="140"/>
      <c r="B51" s="140"/>
      <c r="C51" s="140"/>
      <c r="D51" s="140"/>
      <c r="E51" s="60"/>
      <c r="F51" s="140"/>
      <c r="G51" s="140"/>
      <c r="H51" s="140"/>
      <c r="I51" s="140"/>
      <c r="J51" s="60"/>
      <c r="K51" s="60"/>
    </row>
    <row r="52" spans="1:11" ht="24.75">
      <c r="A52" s="140"/>
      <c r="B52" s="140"/>
      <c r="C52" s="140"/>
      <c r="D52" s="140"/>
      <c r="E52" s="60"/>
      <c r="F52" s="140"/>
      <c r="G52" s="140"/>
      <c r="H52" s="140"/>
      <c r="I52" s="140"/>
      <c r="J52" s="60"/>
      <c r="K52" s="60"/>
    </row>
    <row r="53" spans="1:11" ht="24.75">
      <c r="A53" s="140"/>
      <c r="B53" s="140"/>
      <c r="C53" s="140"/>
      <c r="D53" s="140"/>
      <c r="E53" s="60"/>
      <c r="F53" s="140"/>
      <c r="G53" s="140"/>
      <c r="H53" s="140"/>
      <c r="I53" s="140"/>
      <c r="J53" s="60"/>
      <c r="K53" s="60"/>
    </row>
    <row r="54" spans="1:11" ht="24.75">
      <c r="A54" s="140"/>
      <c r="B54" s="140"/>
      <c r="C54" s="140"/>
      <c r="D54" s="140"/>
      <c r="E54" s="60"/>
      <c r="F54" s="140"/>
      <c r="G54" s="140"/>
      <c r="H54" s="140"/>
      <c r="I54" s="140"/>
      <c r="J54" s="60"/>
      <c r="K54" s="60"/>
    </row>
    <row r="55" spans="1:11" ht="24.75">
      <c r="A55" s="140"/>
      <c r="B55" s="140"/>
      <c r="C55" s="140"/>
      <c r="D55" s="140"/>
      <c r="E55" s="60"/>
      <c r="F55" s="140"/>
      <c r="G55" s="140"/>
      <c r="H55" s="140"/>
      <c r="I55" s="140"/>
      <c r="J55" s="60"/>
      <c r="K55" s="60"/>
    </row>
    <row r="56" spans="1:11" ht="24.75">
      <c r="A56" s="140"/>
      <c r="B56" s="140"/>
      <c r="C56" s="140"/>
      <c r="D56" s="140"/>
      <c r="E56" s="60"/>
      <c r="F56" s="140"/>
      <c r="G56" s="140"/>
      <c r="H56" s="140"/>
      <c r="I56" s="140"/>
      <c r="J56" s="60"/>
      <c r="K56" s="60"/>
    </row>
    <row r="57" spans="1:11" ht="24.75">
      <c r="A57" s="140"/>
      <c r="B57" s="140"/>
      <c r="C57" s="140"/>
      <c r="D57" s="140"/>
      <c r="E57" s="60"/>
      <c r="F57" s="140"/>
      <c r="G57" s="140"/>
      <c r="H57" s="140"/>
      <c r="I57" s="140"/>
      <c r="J57" s="60"/>
      <c r="K57" s="60"/>
    </row>
    <row r="58" spans="1:11" ht="24.75">
      <c r="A58" s="140"/>
      <c r="B58" s="140"/>
      <c r="C58" s="140"/>
      <c r="D58" s="140"/>
      <c r="E58" s="60"/>
      <c r="F58" s="140"/>
      <c r="G58" s="140"/>
      <c r="H58" s="140"/>
      <c r="I58" s="140"/>
      <c r="J58" s="60"/>
      <c r="K58" s="60"/>
    </row>
    <row r="59" spans="1:11" ht="24.75">
      <c r="A59" s="140"/>
      <c r="B59" s="140"/>
      <c r="C59" s="140"/>
      <c r="D59" s="140"/>
      <c r="E59" s="60"/>
      <c r="F59" s="140"/>
      <c r="G59" s="140"/>
      <c r="H59" s="140"/>
      <c r="I59" s="140"/>
      <c r="J59" s="60"/>
      <c r="K59" s="60"/>
    </row>
    <row r="60" spans="1:11" ht="24.75">
      <c r="A60" s="140"/>
      <c r="B60" s="140"/>
      <c r="C60" s="140"/>
      <c r="D60" s="140"/>
      <c r="E60" s="60"/>
      <c r="F60" s="140"/>
      <c r="G60" s="140"/>
      <c r="H60" s="140"/>
      <c r="I60" s="140"/>
      <c r="J60" s="60"/>
      <c r="K60" s="60"/>
    </row>
    <row r="61" spans="1:11" ht="24.75">
      <c r="A61" s="140"/>
      <c r="B61" s="140"/>
      <c r="C61" s="140"/>
      <c r="D61" s="140"/>
      <c r="E61" s="60"/>
      <c r="F61" s="140"/>
      <c r="G61" s="140"/>
      <c r="H61" s="140"/>
      <c r="I61" s="140"/>
      <c r="J61" s="60"/>
      <c r="K61" s="60"/>
    </row>
    <row r="62" spans="1:11" ht="24.75">
      <c r="A62" s="140"/>
      <c r="B62" s="140"/>
      <c r="C62" s="140"/>
      <c r="D62" s="140"/>
      <c r="E62" s="60"/>
      <c r="F62" s="140"/>
      <c r="G62" s="140"/>
      <c r="H62" s="140"/>
      <c r="I62" s="140"/>
      <c r="J62" s="60"/>
      <c r="K62" s="60"/>
    </row>
    <row r="63" spans="1:11" ht="24.75">
      <c r="A63" s="140"/>
      <c r="B63" s="140"/>
      <c r="C63" s="140"/>
      <c r="D63" s="140"/>
      <c r="E63" s="60"/>
      <c r="F63" s="140"/>
      <c r="G63" s="140"/>
      <c r="H63" s="140"/>
      <c r="I63" s="140"/>
      <c r="J63" s="60"/>
      <c r="K63" s="60"/>
    </row>
    <row r="64" spans="1:11" ht="24.75">
      <c r="A64" s="140"/>
      <c r="B64" s="140"/>
      <c r="C64" s="140"/>
      <c r="D64" s="140"/>
      <c r="E64" s="60"/>
      <c r="F64" s="140"/>
      <c r="G64" s="140"/>
      <c r="H64" s="140"/>
      <c r="I64" s="140"/>
      <c r="J64" s="60"/>
      <c r="K64" s="60"/>
    </row>
    <row r="65" spans="1:11" ht="24.75">
      <c r="A65" s="140"/>
      <c r="B65" s="140"/>
      <c r="C65" s="140"/>
      <c r="D65" s="140"/>
      <c r="E65" s="60"/>
      <c r="F65" s="140"/>
      <c r="G65" s="140"/>
      <c r="H65" s="140"/>
      <c r="I65" s="140"/>
      <c r="J65" s="60"/>
      <c r="K65" s="60"/>
    </row>
    <row r="66" spans="1:11" ht="24.75">
      <c r="A66" s="140"/>
      <c r="B66" s="140"/>
      <c r="C66" s="140"/>
      <c r="D66" s="140"/>
      <c r="E66" s="60"/>
      <c r="F66" s="140"/>
      <c r="G66" s="140"/>
      <c r="H66" s="140"/>
      <c r="I66" s="140"/>
      <c r="J66" s="60"/>
      <c r="K66" s="60"/>
    </row>
    <row r="67" spans="1:11" ht="24.75">
      <c r="A67" s="140"/>
      <c r="B67" s="140"/>
      <c r="C67" s="140"/>
      <c r="D67" s="140"/>
      <c r="E67" s="60"/>
      <c r="F67" s="140"/>
      <c r="G67" s="140"/>
      <c r="H67" s="140"/>
      <c r="I67" s="140"/>
      <c r="J67" s="60"/>
      <c r="K67" s="60"/>
    </row>
    <row r="68" spans="1:11" ht="24.75">
      <c r="A68" s="140"/>
      <c r="B68" s="140"/>
      <c r="C68" s="140"/>
      <c r="D68" s="140"/>
      <c r="E68" s="60"/>
      <c r="F68" s="140"/>
      <c r="G68" s="140"/>
      <c r="H68" s="140"/>
      <c r="I68" s="140"/>
      <c r="J68" s="60"/>
      <c r="K68" s="60"/>
    </row>
    <row r="69" spans="1:11" ht="24.75">
      <c r="A69" s="140"/>
      <c r="B69" s="140"/>
      <c r="C69" s="140"/>
      <c r="D69" s="140"/>
      <c r="E69" s="60"/>
      <c r="F69" s="140"/>
      <c r="G69" s="140"/>
      <c r="H69" s="140"/>
      <c r="I69" s="140"/>
      <c r="J69" s="60"/>
      <c r="K69" s="60"/>
    </row>
    <row r="70" spans="1:11" ht="24.75">
      <c r="A70" s="140"/>
      <c r="B70" s="140"/>
      <c r="C70" s="140"/>
      <c r="D70" s="140"/>
      <c r="E70" s="60"/>
      <c r="F70" s="140"/>
      <c r="G70" s="140"/>
      <c r="H70" s="140"/>
      <c r="I70" s="140"/>
      <c r="J70" s="60"/>
      <c r="K70" s="60"/>
    </row>
    <row r="71" spans="1:12" ht="24.75">
      <c r="A71" s="158" t="s">
        <v>81</v>
      </c>
      <c r="B71" s="158"/>
      <c r="C71" s="2" t="s">
        <v>149</v>
      </c>
      <c r="D71" s="2"/>
      <c r="E71" s="2"/>
      <c r="F71" s="2"/>
      <c r="G71" s="2"/>
      <c r="H71" s="2"/>
      <c r="I71" s="2"/>
      <c r="J71" s="2"/>
      <c r="K71" s="2"/>
      <c r="L71" s="2"/>
    </row>
    <row r="72" spans="3:6" ht="24.75">
      <c r="C72" s="2" t="s">
        <v>150</v>
      </c>
      <c r="D72" s="2"/>
      <c r="E72" s="2"/>
      <c r="F72" s="2"/>
    </row>
    <row r="73" spans="3:6" ht="24.75">
      <c r="C73" s="2" t="s">
        <v>151</v>
      </c>
      <c r="D73" s="2"/>
      <c r="E73" s="2"/>
      <c r="F73" s="2"/>
    </row>
    <row r="74" spans="3:6" ht="24.75">
      <c r="C74" s="2" t="s">
        <v>152</v>
      </c>
      <c r="D74" s="2"/>
      <c r="E74" s="2"/>
      <c r="F74" s="2"/>
    </row>
  </sheetData>
  <mergeCells count="169">
    <mergeCell ref="A71:B71"/>
    <mergeCell ref="A14:K14"/>
    <mergeCell ref="A11:H11"/>
    <mergeCell ref="I11:K11"/>
    <mergeCell ref="A70:B70"/>
    <mergeCell ref="C70:D70"/>
    <mergeCell ref="F70:G70"/>
    <mergeCell ref="H70:I70"/>
    <mergeCell ref="A69:B69"/>
    <mergeCell ref="C69:D69"/>
    <mergeCell ref="F69:G69"/>
    <mergeCell ref="H69:I69"/>
    <mergeCell ref="A68:B68"/>
    <mergeCell ref="C68:D68"/>
    <mergeCell ref="F68:G68"/>
    <mergeCell ref="H68:I68"/>
    <mergeCell ref="A67:B67"/>
    <mergeCell ref="C67:D67"/>
    <mergeCell ref="F67:G67"/>
    <mergeCell ref="H67:I67"/>
    <mergeCell ref="A66:B66"/>
    <mergeCell ref="C66:D66"/>
    <mergeCell ref="F66:G66"/>
    <mergeCell ref="H66:I66"/>
    <mergeCell ref="A65:B65"/>
    <mergeCell ref="C65:D65"/>
    <mergeCell ref="F65:G65"/>
    <mergeCell ref="H65:I65"/>
    <mergeCell ref="A64:B64"/>
    <mergeCell ref="C64:D64"/>
    <mergeCell ref="F64:G64"/>
    <mergeCell ref="H64:I64"/>
    <mergeCell ref="A63:B63"/>
    <mergeCell ref="C63:D63"/>
    <mergeCell ref="F63:G63"/>
    <mergeCell ref="H63:I63"/>
    <mergeCell ref="A62:B62"/>
    <mergeCell ref="C62:D62"/>
    <mergeCell ref="F62:G62"/>
    <mergeCell ref="H62:I62"/>
    <mergeCell ref="A61:B61"/>
    <mergeCell ref="C61:D61"/>
    <mergeCell ref="F61:G61"/>
    <mergeCell ref="H61:I61"/>
    <mergeCell ref="A60:B60"/>
    <mergeCell ref="C60:D60"/>
    <mergeCell ref="F60:G60"/>
    <mergeCell ref="H60:I60"/>
    <mergeCell ref="A59:B59"/>
    <mergeCell ref="C59:D59"/>
    <mergeCell ref="F59:G59"/>
    <mergeCell ref="H59:I59"/>
    <mergeCell ref="A58:B58"/>
    <mergeCell ref="C58:D58"/>
    <mergeCell ref="F58:G58"/>
    <mergeCell ref="H58:I58"/>
    <mergeCell ref="A57:B57"/>
    <mergeCell ref="C57:D57"/>
    <mergeCell ref="F57:G57"/>
    <mergeCell ref="H57:I57"/>
    <mergeCell ref="A56:B56"/>
    <mergeCell ref="C56:D56"/>
    <mergeCell ref="F56:G56"/>
    <mergeCell ref="H56:I56"/>
    <mergeCell ref="A55:B55"/>
    <mergeCell ref="C55:D55"/>
    <mergeCell ref="F55:G55"/>
    <mergeCell ref="H55:I55"/>
    <mergeCell ref="A54:B54"/>
    <mergeCell ref="C54:D54"/>
    <mergeCell ref="F54:G54"/>
    <mergeCell ref="H54:I54"/>
    <mergeCell ref="A53:B53"/>
    <mergeCell ref="C53:D53"/>
    <mergeCell ref="F53:G53"/>
    <mergeCell ref="H53:I53"/>
    <mergeCell ref="A52:B52"/>
    <mergeCell ref="C52:D52"/>
    <mergeCell ref="F52:G52"/>
    <mergeCell ref="H52:I52"/>
    <mergeCell ref="A51:B51"/>
    <mergeCell ref="C51:D51"/>
    <mergeCell ref="F51:G51"/>
    <mergeCell ref="H51:I51"/>
    <mergeCell ref="A50:B50"/>
    <mergeCell ref="C50:D50"/>
    <mergeCell ref="F50:G50"/>
    <mergeCell ref="H50:I50"/>
    <mergeCell ref="A49:B49"/>
    <mergeCell ref="C49:D49"/>
    <mergeCell ref="F49:G49"/>
    <mergeCell ref="H49:I49"/>
    <mergeCell ref="A48:B48"/>
    <mergeCell ref="C48:D48"/>
    <mergeCell ref="F48:G48"/>
    <mergeCell ref="H48:I48"/>
    <mergeCell ref="A47:B47"/>
    <mergeCell ref="C47:D47"/>
    <mergeCell ref="F47:G47"/>
    <mergeCell ref="H47:I47"/>
    <mergeCell ref="A46:B46"/>
    <mergeCell ref="C46:D46"/>
    <mergeCell ref="F46:G46"/>
    <mergeCell ref="H46:I46"/>
    <mergeCell ref="I39:K39"/>
    <mergeCell ref="D39:H39"/>
    <mergeCell ref="A43:B45"/>
    <mergeCell ref="C43:D45"/>
    <mergeCell ref="E43:G43"/>
    <mergeCell ref="H43:I45"/>
    <mergeCell ref="J43:J45"/>
    <mergeCell ref="K43:K45"/>
    <mergeCell ref="E44:G44"/>
    <mergeCell ref="F45:G45"/>
    <mergeCell ref="A42:C42"/>
    <mergeCell ref="C30:H30"/>
    <mergeCell ref="G32:J32"/>
    <mergeCell ref="A33:H33"/>
    <mergeCell ref="I34:K34"/>
    <mergeCell ref="D35:G35"/>
    <mergeCell ref="E41:G41"/>
    <mergeCell ref="G42:K42"/>
    <mergeCell ref="E37:F37"/>
    <mergeCell ref="H37:K37"/>
    <mergeCell ref="I27:J27"/>
    <mergeCell ref="A28:I28"/>
    <mergeCell ref="D29:H29"/>
    <mergeCell ref="I29:K29"/>
    <mergeCell ref="H22:K22"/>
    <mergeCell ref="A23:G23"/>
    <mergeCell ref="B26:E26"/>
    <mergeCell ref="H26:K26"/>
    <mergeCell ref="C22:G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C12:G12"/>
    <mergeCell ref="I12:K12"/>
    <mergeCell ref="B13:K13"/>
    <mergeCell ref="E16:G16"/>
    <mergeCell ref="A9:H9"/>
    <mergeCell ref="I9:K9"/>
    <mergeCell ref="A10:H10"/>
    <mergeCell ref="I10:K10"/>
    <mergeCell ref="D6:K6"/>
    <mergeCell ref="D7:I7"/>
    <mergeCell ref="A8:H8"/>
    <mergeCell ref="I8:K8"/>
    <mergeCell ref="B4:F4"/>
    <mergeCell ref="I4:K4"/>
    <mergeCell ref="B5:E5"/>
    <mergeCell ref="I5:K5"/>
    <mergeCell ref="J1:K1"/>
    <mergeCell ref="A2:G2"/>
    <mergeCell ref="B3:G3"/>
    <mergeCell ref="H3:K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8"/>
  <sheetViews>
    <sheetView showGridLines="0" view="pageBreakPreview" zoomScaleSheetLayoutView="100" workbookViewId="0" topLeftCell="A1">
      <selection activeCell="AK18" sqref="AK18:BB18"/>
    </sheetView>
  </sheetViews>
  <sheetFormatPr defaultColWidth="9.140625" defaultRowHeight="21.75"/>
  <cols>
    <col min="1" max="53" width="1.7109375" style="65" customWidth="1"/>
    <col min="54" max="54" width="5.00390625" style="65" customWidth="1"/>
    <col min="55" max="16384" width="9.140625" style="65" customWidth="1"/>
  </cols>
  <sheetData>
    <row r="1" spans="1:54" ht="45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78" t="s">
        <v>0</v>
      </c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</row>
    <row r="2" spans="1:54" ht="22.5">
      <c r="A2" s="168" t="s">
        <v>119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</row>
    <row r="3" spans="1:54" ht="22.5">
      <c r="A3" s="66" t="s">
        <v>120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167">
        <v>606</v>
      </c>
      <c r="M3" s="167"/>
      <c r="N3" s="167"/>
      <c r="O3" s="167"/>
      <c r="P3" s="167"/>
      <c r="Q3" s="167"/>
      <c r="R3" s="167"/>
      <c r="S3" s="167"/>
      <c r="T3" s="64"/>
      <c r="U3" s="64"/>
      <c r="V3" s="64"/>
      <c r="W3" s="64"/>
      <c r="X3" s="64"/>
      <c r="Y3" s="64"/>
      <c r="Z3" s="165" t="s">
        <v>1</v>
      </c>
      <c r="AA3" s="165"/>
      <c r="AB3" s="165"/>
      <c r="AC3" s="177" t="s">
        <v>128</v>
      </c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</row>
    <row r="4" spans="1:54" ht="22.5">
      <c r="A4" s="168" t="s">
        <v>118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</row>
    <row r="5" spans="1:54" ht="22.5">
      <c r="A5" s="168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</row>
    <row r="6" spans="1:54" ht="22.5">
      <c r="A6" s="168" t="s">
        <v>110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</row>
    <row r="7" spans="1:54" ht="22.5">
      <c r="A7" s="168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</row>
    <row r="8" spans="1:54" ht="22.5">
      <c r="A8" s="165"/>
      <c r="B8" s="165"/>
      <c r="C8" s="165"/>
      <c r="D8" s="165" t="s">
        <v>31</v>
      </c>
      <c r="E8" s="165"/>
      <c r="F8" s="165"/>
      <c r="G8" s="165"/>
      <c r="H8" s="165"/>
      <c r="I8" s="165"/>
      <c r="J8" s="165"/>
      <c r="K8" s="175" t="s">
        <v>129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65" t="s">
        <v>32</v>
      </c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</row>
    <row r="9" spans="1:54" ht="22.5">
      <c r="A9" s="165" t="s">
        <v>130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65" t="s">
        <v>33</v>
      </c>
      <c r="Q9" s="165"/>
      <c r="R9" s="165"/>
      <c r="S9" s="165"/>
      <c r="T9" s="173" t="s">
        <v>131</v>
      </c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65" t="s">
        <v>34</v>
      </c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</row>
    <row r="10" spans="1:54" ht="22.5">
      <c r="A10" s="165"/>
      <c r="B10" s="165"/>
      <c r="C10" s="165"/>
      <c r="D10" s="165" t="s">
        <v>19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71">
        <v>972</v>
      </c>
      <c r="AB10" s="171"/>
      <c r="AC10" s="171"/>
      <c r="AD10" s="171"/>
      <c r="AE10" s="171"/>
      <c r="AF10" s="171"/>
      <c r="AG10" s="171"/>
      <c r="AH10" s="171"/>
      <c r="AI10" s="171"/>
      <c r="AJ10" s="171"/>
      <c r="AK10" s="165" t="s">
        <v>6</v>
      </c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</row>
    <row r="11" spans="1:54" ht="22.5">
      <c r="A11" s="165"/>
      <c r="B11" s="165"/>
      <c r="C11" s="165"/>
      <c r="D11" s="165" t="s">
        <v>20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71">
        <v>0</v>
      </c>
      <c r="AB11" s="171"/>
      <c r="AC11" s="171"/>
      <c r="AD11" s="171"/>
      <c r="AE11" s="171"/>
      <c r="AF11" s="171"/>
      <c r="AG11" s="171"/>
      <c r="AH11" s="171"/>
      <c r="AI11" s="171"/>
      <c r="AJ11" s="171"/>
      <c r="AK11" s="165" t="s">
        <v>6</v>
      </c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</row>
    <row r="12" spans="1:54" ht="22.5">
      <c r="A12" s="165"/>
      <c r="B12" s="165"/>
      <c r="C12" s="165"/>
      <c r="D12" s="165" t="s">
        <v>21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71">
        <v>0</v>
      </c>
      <c r="AB12" s="171"/>
      <c r="AC12" s="171"/>
      <c r="AD12" s="171"/>
      <c r="AE12" s="171"/>
      <c r="AF12" s="171"/>
      <c r="AG12" s="171"/>
      <c r="AH12" s="171"/>
      <c r="AI12" s="171"/>
      <c r="AJ12" s="171"/>
      <c r="AK12" s="165" t="s">
        <v>6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</row>
    <row r="13" spans="1:54" ht="22.5">
      <c r="A13" s="165"/>
      <c r="B13" s="165"/>
      <c r="C13" s="165"/>
      <c r="D13" s="165" t="s">
        <v>22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72"/>
      <c r="AB13" s="168"/>
      <c r="AC13" s="168"/>
      <c r="AD13" s="168"/>
      <c r="AE13" s="168"/>
      <c r="AF13" s="168"/>
      <c r="AG13" s="168"/>
      <c r="AH13" s="168"/>
      <c r="AI13" s="168"/>
      <c r="AJ13" s="168"/>
      <c r="AK13" s="165" t="s">
        <v>6</v>
      </c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</row>
    <row r="14" spans="1:54" ht="22.5">
      <c r="A14" s="170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 t="s">
        <v>35</v>
      </c>
      <c r="T14" s="165"/>
      <c r="U14" s="165"/>
      <c r="V14" s="165"/>
      <c r="W14" s="165"/>
      <c r="X14" s="165"/>
      <c r="Y14" s="165"/>
      <c r="Z14" s="165"/>
      <c r="AA14" s="171">
        <f>SUM(AA10:AJ13)</f>
        <v>972</v>
      </c>
      <c r="AB14" s="171"/>
      <c r="AC14" s="171"/>
      <c r="AD14" s="171"/>
      <c r="AE14" s="171"/>
      <c r="AF14" s="171"/>
      <c r="AG14" s="171"/>
      <c r="AH14" s="171"/>
      <c r="AI14" s="171"/>
      <c r="AJ14" s="171"/>
      <c r="AK14" s="165" t="s">
        <v>6</v>
      </c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</row>
    <row r="15" spans="1:54" ht="22.5">
      <c r="A15" s="165" t="s">
        <v>36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</row>
    <row r="16" spans="1:54" ht="22.5">
      <c r="A16" s="165"/>
      <c r="B16" s="165"/>
      <c r="C16" s="165"/>
      <c r="D16" s="165" t="s">
        <v>19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9">
        <v>1920</v>
      </c>
      <c r="AB16" s="169"/>
      <c r="AC16" s="169"/>
      <c r="AD16" s="169"/>
      <c r="AE16" s="169"/>
      <c r="AF16" s="169"/>
      <c r="AG16" s="169"/>
      <c r="AH16" s="169"/>
      <c r="AI16" s="169"/>
      <c r="AJ16" s="169"/>
      <c r="AK16" s="165" t="s">
        <v>6</v>
      </c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</row>
    <row r="17" spans="1:54" ht="22.5">
      <c r="A17" s="165"/>
      <c r="B17" s="165"/>
      <c r="C17" s="165"/>
      <c r="D17" s="165" t="s">
        <v>20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9">
        <v>0</v>
      </c>
      <c r="AB17" s="169"/>
      <c r="AC17" s="169"/>
      <c r="AD17" s="169"/>
      <c r="AE17" s="169"/>
      <c r="AF17" s="169"/>
      <c r="AG17" s="169"/>
      <c r="AH17" s="169"/>
      <c r="AI17" s="169"/>
      <c r="AJ17" s="169"/>
      <c r="AK17" s="165" t="s">
        <v>6</v>
      </c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</row>
    <row r="18" spans="1:54" ht="22.5">
      <c r="A18" s="165"/>
      <c r="B18" s="165"/>
      <c r="C18" s="165"/>
      <c r="D18" s="165" t="s">
        <v>21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9">
        <v>0</v>
      </c>
      <c r="AB18" s="169"/>
      <c r="AC18" s="169"/>
      <c r="AD18" s="169"/>
      <c r="AE18" s="169"/>
      <c r="AF18" s="169"/>
      <c r="AG18" s="169"/>
      <c r="AH18" s="169"/>
      <c r="AI18" s="169"/>
      <c r="AJ18" s="169"/>
      <c r="AK18" s="165" t="s">
        <v>6</v>
      </c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</row>
    <row r="19" spans="1:54" ht="22.5">
      <c r="A19" s="165"/>
      <c r="B19" s="165"/>
      <c r="C19" s="165"/>
      <c r="D19" s="165" t="s">
        <v>22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5" t="s">
        <v>6</v>
      </c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</row>
    <row r="20" spans="1:54" ht="22.5">
      <c r="A20" s="170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 t="s">
        <v>35</v>
      </c>
      <c r="T20" s="165"/>
      <c r="U20" s="165"/>
      <c r="V20" s="165"/>
      <c r="W20" s="165"/>
      <c r="X20" s="165"/>
      <c r="Y20" s="165"/>
      <c r="Z20" s="165"/>
      <c r="AA20" s="169">
        <f>SUM(AA16:AJ19)</f>
        <v>1920</v>
      </c>
      <c r="AB20" s="169"/>
      <c r="AC20" s="169"/>
      <c r="AD20" s="169"/>
      <c r="AE20" s="169"/>
      <c r="AF20" s="169"/>
      <c r="AG20" s="169"/>
      <c r="AH20" s="169"/>
      <c r="AI20" s="169"/>
      <c r="AJ20" s="169"/>
      <c r="AK20" s="165" t="s">
        <v>6</v>
      </c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</row>
    <row r="21" spans="1:54" ht="22.5">
      <c r="A21" s="165" t="s">
        <v>37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9">
        <f>SUM(AA20-AA14)</f>
        <v>948</v>
      </c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5" t="s">
        <v>133</v>
      </c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</row>
    <row r="22" spans="1:54" ht="22.5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</row>
    <row r="23" spans="1:54" ht="22.5">
      <c r="A23" s="165"/>
      <c r="B23" s="165"/>
      <c r="C23" s="165"/>
      <c r="D23" s="165"/>
      <c r="E23" s="165"/>
      <c r="F23" s="165"/>
      <c r="G23" s="165"/>
      <c r="H23" s="165" t="s">
        <v>26</v>
      </c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</row>
    <row r="24" spans="1:54" ht="22.5">
      <c r="A24" s="165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</row>
    <row r="25" spans="1:54" ht="22.5">
      <c r="A25" s="165"/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</row>
    <row r="26" spans="1:54" ht="22.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5" t="s">
        <v>27</v>
      </c>
      <c r="AW26" s="165"/>
      <c r="AX26" s="165"/>
      <c r="AY26" s="165"/>
      <c r="AZ26" s="165"/>
      <c r="BA26" s="165"/>
      <c r="BB26" s="165"/>
    </row>
    <row r="27" spans="1:54" ht="22.5">
      <c r="A27" s="165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65" t="s">
        <v>28</v>
      </c>
      <c r="AD27" s="166" t="str">
        <f>K8</f>
        <v>นางพรลภัส  พงษ์พานิช</v>
      </c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65" t="s">
        <v>29</v>
      </c>
      <c r="AW27" s="165"/>
      <c r="AX27" s="165"/>
      <c r="AY27" s="165"/>
      <c r="AZ27" s="165"/>
      <c r="BA27" s="165"/>
      <c r="BB27" s="165"/>
    </row>
    <row r="28" spans="1:54" ht="22.5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 t="s">
        <v>3</v>
      </c>
      <c r="AA28" s="165"/>
      <c r="AB28" s="165"/>
      <c r="AC28" s="165"/>
      <c r="AD28" s="167" t="s">
        <v>132</v>
      </c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</row>
  </sheetData>
  <mergeCells count="78">
    <mergeCell ref="Z3:AB3"/>
    <mergeCell ref="AC3:BB3"/>
    <mergeCell ref="A1:T1"/>
    <mergeCell ref="U1:AE1"/>
    <mergeCell ref="AF1:BB1"/>
    <mergeCell ref="A2:BB2"/>
    <mergeCell ref="L3:S3"/>
    <mergeCell ref="A4:BB4"/>
    <mergeCell ref="A5:BB5"/>
    <mergeCell ref="A6:BB6"/>
    <mergeCell ref="A7:BB7"/>
    <mergeCell ref="P9:S9"/>
    <mergeCell ref="T9:AE9"/>
    <mergeCell ref="AF9:BB9"/>
    <mergeCell ref="A8:C8"/>
    <mergeCell ref="D8:J8"/>
    <mergeCell ref="K8:AF8"/>
    <mergeCell ref="AG8:BB8"/>
    <mergeCell ref="A9:O9"/>
    <mergeCell ref="A10:C10"/>
    <mergeCell ref="D10:Z10"/>
    <mergeCell ref="AA10:AJ10"/>
    <mergeCell ref="AK10:BB10"/>
    <mergeCell ref="A11:C11"/>
    <mergeCell ref="D11:Z11"/>
    <mergeCell ref="AA11:AJ11"/>
    <mergeCell ref="AK11:BB11"/>
    <mergeCell ref="A12:C12"/>
    <mergeCell ref="D12:Z12"/>
    <mergeCell ref="AA12:AJ12"/>
    <mergeCell ref="AK12:BB12"/>
    <mergeCell ref="A13:C13"/>
    <mergeCell ref="D13:Z13"/>
    <mergeCell ref="AA13:AJ13"/>
    <mergeCell ref="AK13:BB13"/>
    <mergeCell ref="A14:R14"/>
    <mergeCell ref="S14:Z14"/>
    <mergeCell ref="AA14:AJ14"/>
    <mergeCell ref="AK14:BB14"/>
    <mergeCell ref="A15:BB15"/>
    <mergeCell ref="A16:C16"/>
    <mergeCell ref="D16:Z16"/>
    <mergeCell ref="AA16:AJ16"/>
    <mergeCell ref="AK16:BB16"/>
    <mergeCell ref="A17:C17"/>
    <mergeCell ref="D17:Z17"/>
    <mergeCell ref="AA17:AJ17"/>
    <mergeCell ref="AK17:BB17"/>
    <mergeCell ref="A18:C18"/>
    <mergeCell ref="D18:Z18"/>
    <mergeCell ref="AA18:AJ18"/>
    <mergeCell ref="AK18:BB18"/>
    <mergeCell ref="A19:C19"/>
    <mergeCell ref="D19:Z19"/>
    <mergeCell ref="AA19:AJ19"/>
    <mergeCell ref="AK19:BB19"/>
    <mergeCell ref="A20:R20"/>
    <mergeCell ref="S20:Z20"/>
    <mergeCell ref="AA20:AJ20"/>
    <mergeCell ref="AK20:BB20"/>
    <mergeCell ref="A21:T21"/>
    <mergeCell ref="U21:AE21"/>
    <mergeCell ref="AF21:BB21"/>
    <mergeCell ref="A22:BB22"/>
    <mergeCell ref="A23:G23"/>
    <mergeCell ref="H23:W23"/>
    <mergeCell ref="X23:BB23"/>
    <mergeCell ref="A24:BB24"/>
    <mergeCell ref="A25:BB25"/>
    <mergeCell ref="A26:AC26"/>
    <mergeCell ref="AD26:AU26"/>
    <mergeCell ref="AV26:BB26"/>
    <mergeCell ref="A27:AB27"/>
    <mergeCell ref="AD27:AU27"/>
    <mergeCell ref="AW27:BB27"/>
    <mergeCell ref="A28:Y28"/>
    <mergeCell ref="Z28:AC28"/>
    <mergeCell ref="AD28:BB28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6" r:id="rId4"/>
  <drawing r:id="rId3"/>
  <legacyDrawing r:id="rId2"/>
  <oleObjects>
    <oleObject progId="Word.Document.8" shapeId="3137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Nutty</dc:creator>
  <cp:keywords/>
  <dc:description/>
  <cp:lastModifiedBy>Maejo</cp:lastModifiedBy>
  <cp:lastPrinted>2011-06-28T09:37:58Z</cp:lastPrinted>
  <dcterms:created xsi:type="dcterms:W3CDTF">2002-10-25T02:56:18Z</dcterms:created>
  <dcterms:modified xsi:type="dcterms:W3CDTF">2011-06-29T03:37:33Z</dcterms:modified>
  <cp:category/>
  <cp:version/>
  <cp:contentType/>
  <cp:contentStatus/>
</cp:coreProperties>
</file>