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8" i="1"/>
  <c r="I8"/>
  <c r="J8"/>
  <c r="H9"/>
  <c r="I9"/>
  <c r="J9"/>
  <c r="H10"/>
  <c r="I10"/>
  <c r="J10"/>
  <c r="H11"/>
  <c r="I11"/>
  <c r="J11"/>
  <c r="H12"/>
  <c r="I12"/>
  <c r="J12"/>
  <c r="H13"/>
  <c r="I13"/>
  <c r="J13"/>
  <c r="H14"/>
  <c r="I14"/>
  <c r="J14"/>
  <c r="H15"/>
  <c r="I15"/>
  <c r="J15"/>
  <c r="H16"/>
  <c r="I16"/>
  <c r="J16"/>
  <c r="H17"/>
  <c r="I17"/>
  <c r="J17"/>
  <c r="H18"/>
  <c r="I18"/>
  <c r="J18"/>
  <c r="H19"/>
  <c r="I19"/>
  <c r="J19"/>
  <c r="H20"/>
  <c r="I20"/>
  <c r="J20"/>
  <c r="I7"/>
  <c r="J7"/>
  <c r="H7"/>
  <c r="H21" s="1"/>
  <c r="G24" s="1"/>
  <c r="I21" l="1"/>
  <c r="J21"/>
  <c r="J23" s="1"/>
  <c r="C24" s="1"/>
  <c r="I22"/>
  <c r="E24" s="1"/>
</calcChain>
</file>

<file path=xl/comments1.xml><?xml version="1.0" encoding="utf-8"?>
<comments xmlns="http://schemas.openxmlformats.org/spreadsheetml/2006/main">
  <authors>
    <author>Uthaiwan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Uthaiwan:</t>
        </r>
        <r>
          <rPr>
            <sz val="9"/>
            <color indexed="81"/>
            <rFont val="Tahoma"/>
            <family val="2"/>
          </rPr>
          <t xml:space="preserve">
พิมพ์หน่วยนับ เช่น ครั้ง / เครื่อง / ชิ้น / ฉบับ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Uthaiwan:</t>
        </r>
        <r>
          <rPr>
            <sz val="9"/>
            <color indexed="81"/>
            <rFont val="Tahoma"/>
            <family val="2"/>
          </rPr>
          <t xml:space="preserve">
จำนวนงานที่ทำทั้งปี โดย ใน 1 ปี มี 230 วันทำการ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Uthaiwan:</t>
        </r>
        <r>
          <rPr>
            <sz val="9"/>
            <color indexed="81"/>
            <rFont val="Tahoma"/>
            <family val="2"/>
          </rPr>
          <t xml:space="preserve">
กรอกข้อมูลงานที่ทำ ในแต่ละชิ้นงาน (กรณีทำงานหน่วยเป็นนาที)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Uthaiwan:</t>
        </r>
        <r>
          <rPr>
            <sz val="9"/>
            <color indexed="81"/>
            <rFont val="Tahoma"/>
            <family val="2"/>
          </rPr>
          <t xml:space="preserve">
กรอกข้อมูล กรณีงานที่ทำ มีหน่วยเป็นชั่วโมง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Uthaiwan:</t>
        </r>
        <r>
          <rPr>
            <sz val="9"/>
            <color indexed="81"/>
            <rFont val="Tahoma"/>
            <family val="2"/>
          </rPr>
          <t xml:space="preserve">
กรอกข้อมูล กรณีงานที่ทำ มีหน่วยเป็นวัน</t>
        </r>
      </text>
    </comment>
  </commentList>
</comments>
</file>

<file path=xl/sharedStrings.xml><?xml version="1.0" encoding="utf-8"?>
<sst xmlns="http://schemas.openxmlformats.org/spreadsheetml/2006/main" count="27" uniqueCount="21">
  <si>
    <t>ชื่อ - สกุล</t>
  </si>
  <si>
    <t>ตำแหน่ง</t>
  </si>
  <si>
    <t>ประเภท</t>
  </si>
  <si>
    <r>
      <rPr>
        <sz val="16"/>
        <color theme="1"/>
        <rFont val="Wingdings"/>
        <charset val="2"/>
      </rPr>
      <t>¨</t>
    </r>
    <r>
      <rPr>
        <sz val="16"/>
        <color theme="1"/>
        <rFont val="TH SarabunPSK"/>
        <family val="2"/>
      </rPr>
      <t xml:space="preserve"> พนักงานมหาวิทยาลัย</t>
    </r>
  </si>
  <si>
    <r>
      <rPr>
        <sz val="16"/>
        <color theme="1"/>
        <rFont val="Wingdings"/>
        <charset val="2"/>
      </rPr>
      <t xml:space="preserve">¨ </t>
    </r>
    <r>
      <rPr>
        <sz val="16"/>
        <color theme="1"/>
        <rFont val="TH SarabunPSK"/>
        <family val="2"/>
      </rPr>
      <t>พนักงานราชการ</t>
    </r>
  </si>
  <si>
    <r>
      <rPr>
        <sz val="16"/>
        <color theme="1"/>
        <rFont val="Wingdings"/>
        <charset val="2"/>
      </rPr>
      <t>¨</t>
    </r>
    <r>
      <rPr>
        <sz val="16"/>
        <color theme="1"/>
        <rFont val="TH SarabunPSK"/>
        <family val="2"/>
      </rPr>
      <t xml:space="preserve"> ลูกจ้างชั่วคราว</t>
    </r>
  </si>
  <si>
    <t>ภาระงาน</t>
  </si>
  <si>
    <t>หน่วยนับ</t>
  </si>
  <si>
    <t>นาที</t>
  </si>
  <si>
    <t>ชั่วโมง</t>
  </si>
  <si>
    <t>วัน</t>
  </si>
  <si>
    <t>ปริมาณงานทั้งปี</t>
  </si>
  <si>
    <t>ระยะเวลาที่ใช้ปฏิบัติงาน / ปี</t>
  </si>
  <si>
    <t>จำนวน</t>
  </si>
  <si>
    <t>แบบฟอร์มคำนวณภาระงาน</t>
  </si>
  <si>
    <t>ระยะเวลาที่ใช้ปฏิบัติงาน / ชิ้น</t>
  </si>
  <si>
    <t>1. ร่างหนังสือราชการ</t>
  </si>
  <si>
    <t>ฉบับ</t>
  </si>
  <si>
    <t>รวมภาระงานทั้งสิ้น</t>
  </si>
  <si>
    <t>ชม.</t>
  </si>
  <si>
    <t>2. ลงเลขรับหนังสือราชการ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</si>
</sst>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Wingdings"/>
      <charset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3" fillId="0" borderId="1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0" xfId="1" applyFont="1"/>
    <xf numFmtId="188" fontId="3" fillId="0" borderId="0" xfId="1" applyNumberFormat="1" applyFont="1"/>
    <xf numFmtId="188" fontId="4" fillId="2" borderId="1" xfId="1" applyNumberFormat="1" applyFont="1" applyFill="1" applyBorder="1" applyAlignment="1">
      <alignment horizontal="center" vertical="center" wrapText="1"/>
    </xf>
    <xf numFmtId="188" fontId="4" fillId="2" borderId="1" xfId="1" applyNumberFormat="1" applyFont="1" applyFill="1" applyBorder="1" applyAlignment="1">
      <alignment horizontal="center" vertical="center"/>
    </xf>
    <xf numFmtId="188" fontId="3" fillId="0" borderId="1" xfId="1" applyNumberFormat="1" applyFont="1" applyBorder="1"/>
    <xf numFmtId="43" fontId="3" fillId="0" borderId="2" xfId="1" applyFont="1" applyBorder="1" applyAlignment="1">
      <alignment horizontal="center"/>
    </xf>
    <xf numFmtId="43" fontId="3" fillId="0" borderId="0" xfId="1" applyFont="1" applyAlignment="1">
      <alignment horizontal="center"/>
    </xf>
    <xf numFmtId="0" fontId="4" fillId="3" borderId="0" xfId="0" applyFont="1" applyFill="1" applyAlignment="1">
      <alignment horizontal="center"/>
    </xf>
    <xf numFmtId="188" fontId="4" fillId="3" borderId="0" xfId="0" applyNumberFormat="1" applyFont="1" applyFill="1"/>
    <xf numFmtId="0" fontId="4" fillId="3" borderId="0" xfId="0" applyFont="1" applyFill="1"/>
    <xf numFmtId="43" fontId="4" fillId="3" borderId="0" xfId="0" applyNumberFormat="1" applyFont="1" applyFill="1"/>
    <xf numFmtId="188" fontId="4" fillId="3" borderId="0" xfId="1" applyNumberFormat="1" applyFont="1" applyFill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topLeftCell="A4" workbookViewId="0">
      <selection activeCell="C9" sqref="C9"/>
    </sheetView>
  </sheetViews>
  <sheetFormatPr defaultRowHeight="24"/>
  <cols>
    <col min="1" max="1" width="9" style="1" customWidth="1"/>
    <col min="2" max="2" width="31.875" style="1" customWidth="1"/>
    <col min="3" max="3" width="8.125" style="1" customWidth="1"/>
    <col min="4" max="4" width="7.5" style="1" customWidth="1"/>
    <col min="5" max="7" width="5.625" style="1" customWidth="1"/>
    <col min="8" max="8" width="9.875" style="12" bestFit="1" customWidth="1"/>
    <col min="9" max="10" width="8" style="12" customWidth="1"/>
    <col min="11" max="16384" width="9" style="1"/>
  </cols>
  <sheetData>
    <row r="1" spans="1:10" ht="27.75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</row>
    <row r="2" spans="1:10">
      <c r="A2" s="3" t="s">
        <v>0</v>
      </c>
      <c r="B2" s="2"/>
    </row>
    <row r="3" spans="1:10">
      <c r="A3" s="3" t="s">
        <v>1</v>
      </c>
    </row>
    <row r="4" spans="1:10">
      <c r="A4" s="3" t="s">
        <v>2</v>
      </c>
      <c r="B4" s="1" t="s">
        <v>3</v>
      </c>
      <c r="C4" s="1" t="s">
        <v>4</v>
      </c>
      <c r="G4" s="1" t="s">
        <v>5</v>
      </c>
    </row>
    <row r="5" spans="1:10" ht="47.25" customHeight="1">
      <c r="A5" s="6" t="s">
        <v>6</v>
      </c>
      <c r="B5" s="6"/>
      <c r="C5" s="6" t="s">
        <v>11</v>
      </c>
      <c r="D5" s="6"/>
      <c r="E5" s="7" t="s">
        <v>15</v>
      </c>
      <c r="F5" s="7"/>
      <c r="G5" s="7"/>
      <c r="H5" s="13" t="s">
        <v>12</v>
      </c>
      <c r="I5" s="13"/>
      <c r="J5" s="13"/>
    </row>
    <row r="6" spans="1:10">
      <c r="A6" s="6"/>
      <c r="B6" s="6"/>
      <c r="C6" s="8" t="s">
        <v>7</v>
      </c>
      <c r="D6" s="8" t="s">
        <v>13</v>
      </c>
      <c r="E6" s="8" t="s">
        <v>8</v>
      </c>
      <c r="F6" s="8" t="s">
        <v>9</v>
      </c>
      <c r="G6" s="8" t="s">
        <v>10</v>
      </c>
      <c r="H6" s="14" t="s">
        <v>8</v>
      </c>
      <c r="I6" s="14" t="s">
        <v>9</v>
      </c>
      <c r="J6" s="14" t="s">
        <v>10</v>
      </c>
    </row>
    <row r="7" spans="1:10">
      <c r="A7" s="23" t="s">
        <v>16</v>
      </c>
      <c r="B7" s="23"/>
      <c r="C7" s="24" t="s">
        <v>17</v>
      </c>
      <c r="D7" s="25">
        <v>500</v>
      </c>
      <c r="E7" s="25">
        <v>30</v>
      </c>
      <c r="F7" s="25"/>
      <c r="G7" s="25"/>
      <c r="H7" s="15">
        <f>$D$7*E7</f>
        <v>15000</v>
      </c>
      <c r="I7" s="15">
        <f t="shared" ref="I7:J7" si="0">$D$7*F7</f>
        <v>0</v>
      </c>
      <c r="J7" s="15">
        <f t="shared" si="0"/>
        <v>0</v>
      </c>
    </row>
    <row r="8" spans="1:10">
      <c r="A8" s="23" t="s">
        <v>20</v>
      </c>
      <c r="B8" s="23"/>
      <c r="C8" s="24" t="s">
        <v>17</v>
      </c>
      <c r="D8" s="25">
        <v>1000</v>
      </c>
      <c r="E8" s="25"/>
      <c r="F8" s="25">
        <v>1</v>
      </c>
      <c r="G8" s="25"/>
      <c r="H8" s="15">
        <f t="shared" ref="H8:H20" si="1">$D$7*E8</f>
        <v>0</v>
      </c>
      <c r="I8" s="15">
        <f t="shared" ref="I8:I20" si="2">$D$7*F8</f>
        <v>500</v>
      </c>
      <c r="J8" s="15">
        <f t="shared" ref="J8:J20" si="3">$D$7*G8</f>
        <v>0</v>
      </c>
    </row>
    <row r="9" spans="1:10">
      <c r="A9" s="4"/>
      <c r="B9" s="4"/>
      <c r="C9" s="10"/>
      <c r="D9" s="5"/>
      <c r="E9" s="5"/>
      <c r="F9" s="5"/>
      <c r="G9" s="5"/>
      <c r="H9" s="15">
        <f t="shared" si="1"/>
        <v>0</v>
      </c>
      <c r="I9" s="15">
        <f t="shared" si="2"/>
        <v>0</v>
      </c>
      <c r="J9" s="15">
        <f t="shared" si="3"/>
        <v>0</v>
      </c>
    </row>
    <row r="10" spans="1:10">
      <c r="A10" s="4"/>
      <c r="B10" s="4"/>
      <c r="C10" s="10"/>
      <c r="D10" s="5"/>
      <c r="E10" s="5"/>
      <c r="F10" s="5"/>
      <c r="G10" s="5"/>
      <c r="H10" s="15">
        <f t="shared" si="1"/>
        <v>0</v>
      </c>
      <c r="I10" s="15">
        <f t="shared" si="2"/>
        <v>0</v>
      </c>
      <c r="J10" s="15">
        <f t="shared" si="3"/>
        <v>0</v>
      </c>
    </row>
    <row r="11" spans="1:10">
      <c r="A11" s="4"/>
      <c r="B11" s="4"/>
      <c r="C11" s="10"/>
      <c r="D11" s="5"/>
      <c r="E11" s="5"/>
      <c r="F11" s="5"/>
      <c r="G11" s="5"/>
      <c r="H11" s="15">
        <f t="shared" si="1"/>
        <v>0</v>
      </c>
      <c r="I11" s="15">
        <f t="shared" si="2"/>
        <v>0</v>
      </c>
      <c r="J11" s="15">
        <f t="shared" si="3"/>
        <v>0</v>
      </c>
    </row>
    <row r="12" spans="1:10">
      <c r="A12" s="4"/>
      <c r="B12" s="4"/>
      <c r="C12" s="10"/>
      <c r="D12" s="5"/>
      <c r="E12" s="5"/>
      <c r="F12" s="5"/>
      <c r="G12" s="5"/>
      <c r="H12" s="15">
        <f t="shared" si="1"/>
        <v>0</v>
      </c>
      <c r="I12" s="15">
        <f t="shared" si="2"/>
        <v>0</v>
      </c>
      <c r="J12" s="15">
        <f t="shared" si="3"/>
        <v>0</v>
      </c>
    </row>
    <row r="13" spans="1:10">
      <c r="A13" s="4"/>
      <c r="B13" s="4"/>
      <c r="C13" s="10"/>
      <c r="D13" s="5"/>
      <c r="E13" s="5"/>
      <c r="F13" s="5"/>
      <c r="G13" s="5"/>
      <c r="H13" s="15">
        <f t="shared" si="1"/>
        <v>0</v>
      </c>
      <c r="I13" s="15">
        <f t="shared" si="2"/>
        <v>0</v>
      </c>
      <c r="J13" s="15">
        <f t="shared" si="3"/>
        <v>0</v>
      </c>
    </row>
    <row r="14" spans="1:10">
      <c r="A14" s="4"/>
      <c r="B14" s="4"/>
      <c r="C14" s="10"/>
      <c r="D14" s="5"/>
      <c r="E14" s="5"/>
      <c r="F14" s="5"/>
      <c r="G14" s="5"/>
      <c r="H14" s="15">
        <f t="shared" si="1"/>
        <v>0</v>
      </c>
      <c r="I14" s="15">
        <f t="shared" si="2"/>
        <v>0</v>
      </c>
      <c r="J14" s="15">
        <f t="shared" si="3"/>
        <v>0</v>
      </c>
    </row>
    <row r="15" spans="1:10">
      <c r="A15" s="4"/>
      <c r="B15" s="4"/>
      <c r="C15" s="10"/>
      <c r="D15" s="5"/>
      <c r="E15" s="5"/>
      <c r="F15" s="5"/>
      <c r="G15" s="5"/>
      <c r="H15" s="15">
        <f t="shared" si="1"/>
        <v>0</v>
      </c>
      <c r="I15" s="15">
        <f t="shared" si="2"/>
        <v>0</v>
      </c>
      <c r="J15" s="15">
        <f t="shared" si="3"/>
        <v>0</v>
      </c>
    </row>
    <row r="16" spans="1:10">
      <c r="A16" s="4"/>
      <c r="B16" s="4"/>
      <c r="C16" s="10"/>
      <c r="D16" s="5"/>
      <c r="E16" s="5"/>
      <c r="F16" s="5"/>
      <c r="G16" s="5"/>
      <c r="H16" s="15">
        <f t="shared" si="1"/>
        <v>0</v>
      </c>
      <c r="I16" s="15">
        <f t="shared" si="2"/>
        <v>0</v>
      </c>
      <c r="J16" s="15">
        <f t="shared" si="3"/>
        <v>0</v>
      </c>
    </row>
    <row r="17" spans="1:10">
      <c r="A17" s="4"/>
      <c r="B17" s="4"/>
      <c r="C17" s="10"/>
      <c r="D17" s="5"/>
      <c r="E17" s="5"/>
      <c r="F17" s="5"/>
      <c r="G17" s="5"/>
      <c r="H17" s="15">
        <f t="shared" si="1"/>
        <v>0</v>
      </c>
      <c r="I17" s="15">
        <f t="shared" si="2"/>
        <v>0</v>
      </c>
      <c r="J17" s="15">
        <f t="shared" si="3"/>
        <v>0</v>
      </c>
    </row>
    <row r="18" spans="1:10">
      <c r="A18" s="4"/>
      <c r="B18" s="4"/>
      <c r="C18" s="10"/>
      <c r="D18" s="5"/>
      <c r="E18" s="5"/>
      <c r="F18" s="5"/>
      <c r="G18" s="5"/>
      <c r="H18" s="15">
        <f t="shared" si="1"/>
        <v>0</v>
      </c>
      <c r="I18" s="15">
        <f t="shared" si="2"/>
        <v>0</v>
      </c>
      <c r="J18" s="15">
        <f t="shared" si="3"/>
        <v>0</v>
      </c>
    </row>
    <row r="19" spans="1:10">
      <c r="A19" s="4"/>
      <c r="B19" s="4"/>
      <c r="C19" s="10"/>
      <c r="D19" s="5"/>
      <c r="E19" s="5"/>
      <c r="F19" s="5"/>
      <c r="G19" s="5"/>
      <c r="H19" s="15">
        <f t="shared" si="1"/>
        <v>0</v>
      </c>
      <c r="I19" s="15">
        <f t="shared" si="2"/>
        <v>0</v>
      </c>
      <c r="J19" s="15">
        <f t="shared" si="3"/>
        <v>0</v>
      </c>
    </row>
    <row r="20" spans="1:10">
      <c r="A20" s="4"/>
      <c r="B20" s="4"/>
      <c r="C20" s="10"/>
      <c r="D20" s="5"/>
      <c r="E20" s="5"/>
      <c r="F20" s="5"/>
      <c r="G20" s="5"/>
      <c r="H20" s="15">
        <f t="shared" si="1"/>
        <v>0</v>
      </c>
      <c r="I20" s="15">
        <f t="shared" si="2"/>
        <v>0</v>
      </c>
      <c r="J20" s="15">
        <f t="shared" si="3"/>
        <v>0</v>
      </c>
    </row>
    <row r="21" spans="1:10">
      <c r="A21" s="16"/>
      <c r="B21" s="16"/>
      <c r="C21" s="16"/>
      <c r="D21" s="16"/>
      <c r="E21" s="16"/>
      <c r="F21" s="16"/>
      <c r="G21" s="16"/>
      <c r="H21" s="11">
        <f>SUM(H7:H20)</f>
        <v>15000</v>
      </c>
      <c r="I21" s="11">
        <f t="shared" ref="I21:J21" si="4">SUM(I7:I20)</f>
        <v>500</v>
      </c>
      <c r="J21" s="11">
        <f t="shared" si="4"/>
        <v>0</v>
      </c>
    </row>
    <row r="22" spans="1:10">
      <c r="A22" s="17"/>
      <c r="B22" s="17"/>
      <c r="C22" s="17"/>
      <c r="D22" s="17"/>
      <c r="E22" s="17"/>
      <c r="F22" s="17"/>
      <c r="G22" s="17"/>
      <c r="H22" s="17"/>
      <c r="I22" s="11">
        <f>I21+H21/60</f>
        <v>750</v>
      </c>
      <c r="J22" s="11"/>
    </row>
    <row r="23" spans="1:10">
      <c r="A23" s="17"/>
      <c r="B23" s="17"/>
      <c r="C23" s="17"/>
      <c r="D23" s="17"/>
      <c r="E23" s="17"/>
      <c r="F23" s="17"/>
      <c r="G23" s="17"/>
      <c r="H23" s="17"/>
      <c r="I23" s="17"/>
      <c r="J23" s="11">
        <f>J21+ I22/7</f>
        <v>107.14285714285714</v>
      </c>
    </row>
    <row r="24" spans="1:10">
      <c r="A24" s="18" t="s">
        <v>18</v>
      </c>
      <c r="B24" s="18"/>
      <c r="C24" s="19">
        <f>ROUND(J23,0)</f>
        <v>107</v>
      </c>
      <c r="D24" s="20" t="s">
        <v>10</v>
      </c>
      <c r="E24" s="19">
        <f>MOD(I22,7)</f>
        <v>1</v>
      </c>
      <c r="F24" s="20" t="s">
        <v>19</v>
      </c>
      <c r="G24" s="21">
        <f>MOD(H21,60)</f>
        <v>0</v>
      </c>
      <c r="H24" s="22" t="s">
        <v>8</v>
      </c>
    </row>
  </sheetData>
  <mergeCells count="23">
    <mergeCell ref="A22:H22"/>
    <mergeCell ref="A23:I23"/>
    <mergeCell ref="A24:B24"/>
    <mergeCell ref="A19:B19"/>
    <mergeCell ref="A20:B20"/>
    <mergeCell ref="A1:J1"/>
    <mergeCell ref="A21:G21"/>
    <mergeCell ref="A13:B13"/>
    <mergeCell ref="A14:B14"/>
    <mergeCell ref="A15:B15"/>
    <mergeCell ref="A16:B16"/>
    <mergeCell ref="A17:B17"/>
    <mergeCell ref="A18:B18"/>
    <mergeCell ref="A7:B7"/>
    <mergeCell ref="A8:B8"/>
    <mergeCell ref="A9:B9"/>
    <mergeCell ref="A10:B10"/>
    <mergeCell ref="A11:B11"/>
    <mergeCell ref="A12:B12"/>
    <mergeCell ref="A5:B6"/>
    <mergeCell ref="C5:D5"/>
    <mergeCell ref="E5:G5"/>
    <mergeCell ref="H5:J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Uthaiwan</dc:creator>
  <cp:lastModifiedBy>Uthaiwan</cp:lastModifiedBy>
  <dcterms:created xsi:type="dcterms:W3CDTF">2013-05-21T08:07:24Z</dcterms:created>
  <dcterms:modified xsi:type="dcterms:W3CDTF">2013-05-21T08:54:41Z</dcterms:modified>
</cp:coreProperties>
</file>